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jimro\OneDrive\Desktop\"/>
    </mc:Choice>
  </mc:AlternateContent>
  <xr:revisionPtr revIDLastSave="0" documentId="13_ncr:1_{A4EF8C9E-D296-4650-8606-AC9863F46C64}" xr6:coauthVersionLast="46" xr6:coauthVersionMax="46" xr10:uidLastSave="{00000000-0000-0000-0000-000000000000}"/>
  <bookViews>
    <workbookView xWindow="-108" yWindow="-108" windowWidth="23256" windowHeight="12576" tabRatio="850" xr2:uid="{00000000-000D-0000-FFFF-FFFF00000000}"/>
  </bookViews>
  <sheets>
    <sheet name="Cover Sheet" sheetId="13" r:id="rId1"/>
    <sheet name="Salon" sheetId="2" r:id="rId2"/>
    <sheet name="Salon Corner" sheetId="10" r:id="rId3"/>
    <sheet name="Salon Forward" sheetId="6" r:id="rId4"/>
    <sheet name="Pantry" sheetId="4" r:id="rId5"/>
    <sheet name="Front Bath" sheetId="9" r:id="rId6"/>
    <sheet name="Under Master Bed" sheetId="7" r:id="rId7"/>
    <sheet name="Consumables" sheetId="8" r:id="rId8"/>
    <sheet name="Everything Alpha" sheetId="11" r:id="rId9"/>
    <sheet name="To buy" sheetId="12" r:id="rId10"/>
  </sheets>
  <definedNames>
    <definedName name="_xlnm._FilterDatabase" localSheetId="7" hidden="1">Consumables!$A$2:$G$2</definedName>
    <definedName name="_xlnm._FilterDatabase" localSheetId="4" hidden="1">Pantry!$A$2:$G$33</definedName>
    <definedName name="_xlnm._FilterDatabase" localSheetId="1" hidden="1">Salon!$A$2:$G$17</definedName>
    <definedName name="_xlnm._FilterDatabase" localSheetId="2" hidden="1">'Salon Corner'!$A$2:$G$8</definedName>
    <definedName name="_xlnm._FilterDatabase" localSheetId="3" hidden="1">'Salon Forward'!$A$2:$G$7</definedName>
    <definedName name="_xlnm._FilterDatabase" localSheetId="6" hidden="1">'Under Master Bed'!$A$2:$G$6</definedName>
    <definedName name="_xlnm.Print_Area" localSheetId="7">Consumables!$A$1:$G$74</definedName>
    <definedName name="_xlnm.Print_Area" localSheetId="5">'Front Bath'!$A$1:$G$79</definedName>
    <definedName name="_xlnm.Print_Area" localSheetId="4">Pantry!$A$1:$G$45</definedName>
    <definedName name="_xlnm.Print_Area" localSheetId="1">Salon!$A$1:$G$20</definedName>
    <definedName name="_xlnm.Print_Area" localSheetId="2">'Salon Corner'!$A$1:$G$18</definedName>
    <definedName name="_xlnm.Print_Area" localSheetId="3">'Salon Forward'!$A$1:$G$12</definedName>
    <definedName name="_xlnm.Print_Area" localSheetId="6">'Under Master Bed'!$A$1:$G$8</definedName>
    <definedName name="_xlnm.Print_Titles" localSheetId="7">Consumables!$1:$2</definedName>
    <definedName name="_xlnm.Print_Titles" localSheetId="5">'Front Bath'!$1:$2</definedName>
    <definedName name="_xlnm.Print_Titles" localSheetId="4">Pantry!$1:$2</definedName>
    <definedName name="_xlnm.Print_Titles" localSheetId="1">Salon!$1:$2</definedName>
    <definedName name="_xlnm.Print_Titles" localSheetId="2">'Salon Corner'!$1:$2</definedName>
    <definedName name="_xlnm.Print_Titles" localSheetId="3">'Salon Forward'!$1:$2</definedName>
    <definedName name="_xlnm.Print_Titles" localSheetId="6">'Under Master Bed'!$1:$2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" i="11" l="1"/>
  <c r="E20" i="13"/>
  <c r="E19" i="13"/>
  <c r="E18" i="13"/>
  <c r="A178" i="12"/>
  <c r="A176" i="12"/>
  <c r="A177" i="12"/>
  <c r="A40" i="12"/>
  <c r="A52" i="12"/>
  <c r="A104" i="12"/>
  <c r="A105" i="12"/>
  <c r="A175" i="12"/>
  <c r="B176" i="12"/>
  <c r="C176" i="12"/>
  <c r="D176" i="12"/>
  <c r="E176" i="12"/>
  <c r="F176" i="12"/>
  <c r="B177" i="12"/>
  <c r="C177" i="12"/>
  <c r="D177" i="12"/>
  <c r="E177" i="12"/>
  <c r="F177" i="12"/>
  <c r="B40" i="12"/>
  <c r="C40" i="12"/>
  <c r="D40" i="12"/>
  <c r="E40" i="12"/>
  <c r="F40" i="12"/>
  <c r="B52" i="12"/>
  <c r="C52" i="12"/>
  <c r="D52" i="12"/>
  <c r="E52" i="12"/>
  <c r="F52" i="12"/>
  <c r="B104" i="12"/>
  <c r="C104" i="12"/>
  <c r="D104" i="12"/>
  <c r="E104" i="12"/>
  <c r="F104" i="12"/>
  <c r="B105" i="12"/>
  <c r="C105" i="12"/>
  <c r="D105" i="12"/>
  <c r="E105" i="12"/>
  <c r="F105" i="12"/>
  <c r="B178" i="12"/>
  <c r="C178" i="12"/>
  <c r="D178" i="12"/>
  <c r="E178" i="12"/>
  <c r="F178" i="12"/>
  <c r="C175" i="12"/>
  <c r="D175" i="12"/>
  <c r="E175" i="12"/>
  <c r="F175" i="12"/>
  <c r="B175" i="12"/>
  <c r="A24" i="11"/>
  <c r="A21" i="11"/>
  <c r="A22" i="11"/>
  <c r="A23" i="11"/>
  <c r="A20" i="11"/>
  <c r="A25" i="11"/>
  <c r="A26" i="11"/>
  <c r="A27" i="11"/>
  <c r="B24" i="11"/>
  <c r="C24" i="11"/>
  <c r="D24" i="11"/>
  <c r="E24" i="11"/>
  <c r="F24" i="11"/>
  <c r="B21" i="11"/>
  <c r="C21" i="11"/>
  <c r="D21" i="11"/>
  <c r="E21" i="11"/>
  <c r="F21" i="11"/>
  <c r="B22" i="11"/>
  <c r="C22" i="11"/>
  <c r="D22" i="11"/>
  <c r="E22" i="11"/>
  <c r="F22" i="11"/>
  <c r="B23" i="11"/>
  <c r="C23" i="11"/>
  <c r="D23" i="11"/>
  <c r="E23" i="11"/>
  <c r="F23" i="11"/>
  <c r="B20" i="11"/>
  <c r="C20" i="11"/>
  <c r="D20" i="11"/>
  <c r="E20" i="11"/>
  <c r="F20" i="11"/>
  <c r="B25" i="11"/>
  <c r="C25" i="11"/>
  <c r="D25" i="11"/>
  <c r="E25" i="11"/>
  <c r="F25" i="11"/>
  <c r="B26" i="11"/>
  <c r="C26" i="11"/>
  <c r="D26" i="11"/>
  <c r="E26" i="11"/>
  <c r="F26" i="11"/>
  <c r="C27" i="11"/>
  <c r="D27" i="11"/>
  <c r="E27" i="11"/>
  <c r="F27" i="11"/>
  <c r="B27" i="11"/>
  <c r="E59" i="8"/>
  <c r="E58" i="8"/>
  <c r="E57" i="8"/>
  <c r="E56" i="8"/>
  <c r="E55" i="8"/>
  <c r="F103" i="12"/>
  <c r="E103" i="12"/>
  <c r="D103" i="12"/>
  <c r="C103" i="12"/>
  <c r="B103" i="12"/>
  <c r="A103" i="12"/>
  <c r="F85" i="12"/>
  <c r="D85" i="12"/>
  <c r="C85" i="12"/>
  <c r="B85" i="12"/>
  <c r="A85" i="12"/>
  <c r="F168" i="12"/>
  <c r="D168" i="12"/>
  <c r="C168" i="12"/>
  <c r="B168" i="12"/>
  <c r="A168" i="12"/>
  <c r="F167" i="12"/>
  <c r="D167" i="12"/>
  <c r="C167" i="12"/>
  <c r="B167" i="12"/>
  <c r="A167" i="12"/>
  <c r="F86" i="12"/>
  <c r="D86" i="12"/>
  <c r="C86" i="12"/>
  <c r="B86" i="12"/>
  <c r="A86" i="12"/>
  <c r="F50" i="12"/>
  <c r="E50" i="12"/>
  <c r="D50" i="12"/>
  <c r="C50" i="12"/>
  <c r="B50" i="12"/>
  <c r="A50" i="12"/>
  <c r="F166" i="12"/>
  <c r="E166" i="12"/>
  <c r="D166" i="12"/>
  <c r="C166" i="12"/>
  <c r="B166" i="12"/>
  <c r="A166" i="12"/>
  <c r="F81" i="12"/>
  <c r="E81" i="12"/>
  <c r="D81" i="12"/>
  <c r="C81" i="12"/>
  <c r="B81" i="12"/>
  <c r="A81" i="12"/>
  <c r="F21" i="12"/>
  <c r="E21" i="12"/>
  <c r="D21" i="12"/>
  <c r="C21" i="12"/>
  <c r="B21" i="12"/>
  <c r="A21" i="12"/>
  <c r="F165" i="12"/>
  <c r="E165" i="12"/>
  <c r="D165" i="12"/>
  <c r="C165" i="12"/>
  <c r="B165" i="12"/>
  <c r="A165" i="12"/>
  <c r="F111" i="12"/>
  <c r="E111" i="12"/>
  <c r="D111" i="12"/>
  <c r="C111" i="12"/>
  <c r="B111" i="12"/>
  <c r="A111" i="12"/>
  <c r="F8" i="12"/>
  <c r="E8" i="12"/>
  <c r="D8" i="12"/>
  <c r="C8" i="12"/>
  <c r="B8" i="12"/>
  <c r="A8" i="12"/>
  <c r="F164" i="12"/>
  <c r="E164" i="12"/>
  <c r="D164" i="12"/>
  <c r="C164" i="12"/>
  <c r="B164" i="12"/>
  <c r="A164" i="12"/>
  <c r="F61" i="12"/>
  <c r="D61" i="12"/>
  <c r="C61" i="12"/>
  <c r="B61" i="12"/>
  <c r="A61" i="12"/>
  <c r="F102" i="12"/>
  <c r="D102" i="12"/>
  <c r="C102" i="12"/>
  <c r="B102" i="12"/>
  <c r="A102" i="12"/>
  <c r="F80" i="12"/>
  <c r="D80" i="12"/>
  <c r="C80" i="12"/>
  <c r="B80" i="12"/>
  <c r="A80" i="12"/>
  <c r="F20" i="12"/>
  <c r="E20" i="12"/>
  <c r="D20" i="12"/>
  <c r="C20" i="12"/>
  <c r="B20" i="12"/>
  <c r="A20" i="12"/>
  <c r="F101" i="12"/>
  <c r="E101" i="12"/>
  <c r="D101" i="12"/>
  <c r="C101" i="12"/>
  <c r="B101" i="12"/>
  <c r="A101" i="12"/>
  <c r="F184" i="12"/>
  <c r="E184" i="12"/>
  <c r="D184" i="12"/>
  <c r="C184" i="12"/>
  <c r="B184" i="12"/>
  <c r="A184" i="12"/>
  <c r="F7" i="12"/>
  <c r="D7" i="12"/>
  <c r="C7" i="12"/>
  <c r="B7" i="12"/>
  <c r="A7" i="12"/>
  <c r="F79" i="12"/>
  <c r="E79" i="12"/>
  <c r="D79" i="12"/>
  <c r="C79" i="12"/>
  <c r="B79" i="12"/>
  <c r="A79" i="12"/>
  <c r="F100" i="12"/>
  <c r="D100" i="12"/>
  <c r="C100" i="12"/>
  <c r="B100" i="12"/>
  <c r="A100" i="12"/>
  <c r="F15" i="12"/>
  <c r="D15" i="12"/>
  <c r="C15" i="12"/>
  <c r="B15" i="12"/>
  <c r="A15" i="12"/>
  <c r="F163" i="12"/>
  <c r="E163" i="12"/>
  <c r="D163" i="12"/>
  <c r="C163" i="12"/>
  <c r="B163" i="12"/>
  <c r="A163" i="12"/>
  <c r="F162" i="12"/>
  <c r="D162" i="12"/>
  <c r="C162" i="12"/>
  <c r="B162" i="12"/>
  <c r="A162" i="12"/>
  <c r="F161" i="12"/>
  <c r="D161" i="12"/>
  <c r="C161" i="12"/>
  <c r="B161" i="12"/>
  <c r="A161" i="12"/>
  <c r="F171" i="12"/>
  <c r="E171" i="12"/>
  <c r="D171" i="12"/>
  <c r="C171" i="12"/>
  <c r="B171" i="12"/>
  <c r="A171" i="12"/>
  <c r="F160" i="12"/>
  <c r="E160" i="12"/>
  <c r="D160" i="12"/>
  <c r="C160" i="12"/>
  <c r="B160" i="12"/>
  <c r="A160" i="12"/>
  <c r="F18" i="12"/>
  <c r="E18" i="12"/>
  <c r="D18" i="12"/>
  <c r="C18" i="12"/>
  <c r="B18" i="12"/>
  <c r="A18" i="12"/>
  <c r="F78" i="12"/>
  <c r="D78" i="12"/>
  <c r="C78" i="12"/>
  <c r="B78" i="12"/>
  <c r="A78" i="12"/>
  <c r="F159" i="12"/>
  <c r="E159" i="12"/>
  <c r="D159" i="12"/>
  <c r="C159" i="12"/>
  <c r="B159" i="12"/>
  <c r="A159" i="12"/>
  <c r="F24" i="12"/>
  <c r="E24" i="12"/>
  <c r="D24" i="12"/>
  <c r="C24" i="12"/>
  <c r="B24" i="12"/>
  <c r="A24" i="12"/>
  <c r="F158" i="12"/>
  <c r="D158" i="12"/>
  <c r="C158" i="12"/>
  <c r="B158" i="12"/>
  <c r="A158" i="12"/>
  <c r="F17" i="12"/>
  <c r="E17" i="12"/>
  <c r="D17" i="12"/>
  <c r="C17" i="12"/>
  <c r="B17" i="12"/>
  <c r="A17" i="12"/>
  <c r="F9" i="12"/>
  <c r="E9" i="12"/>
  <c r="D9" i="12"/>
  <c r="C9" i="12"/>
  <c r="B9" i="12"/>
  <c r="A9" i="12"/>
  <c r="F82" i="12"/>
  <c r="D82" i="12"/>
  <c r="C82" i="12"/>
  <c r="B82" i="12"/>
  <c r="A82" i="12"/>
  <c r="F157" i="12"/>
  <c r="E157" i="12"/>
  <c r="D157" i="12"/>
  <c r="C157" i="12"/>
  <c r="B157" i="12"/>
  <c r="A157" i="12"/>
  <c r="F156" i="12"/>
  <c r="E156" i="12"/>
  <c r="D156" i="12"/>
  <c r="C156" i="12"/>
  <c r="B156" i="12"/>
  <c r="A156" i="12"/>
  <c r="F155" i="12"/>
  <c r="D155" i="12"/>
  <c r="C155" i="12"/>
  <c r="B155" i="12"/>
  <c r="A155" i="12"/>
  <c r="F172" i="12"/>
  <c r="E172" i="12"/>
  <c r="D172" i="12"/>
  <c r="C172" i="12"/>
  <c r="B172" i="12"/>
  <c r="A172" i="12"/>
  <c r="F77" i="12"/>
  <c r="D77" i="12"/>
  <c r="C77" i="12"/>
  <c r="B77" i="12"/>
  <c r="A77" i="12"/>
  <c r="F154" i="12"/>
  <c r="E154" i="12"/>
  <c r="D154" i="12"/>
  <c r="C154" i="12"/>
  <c r="B154" i="12"/>
  <c r="A154" i="12"/>
  <c r="F49" i="12"/>
  <c r="D49" i="12"/>
  <c r="C49" i="12"/>
  <c r="B49" i="12"/>
  <c r="A49" i="12"/>
  <c r="F153" i="12"/>
  <c r="E153" i="12"/>
  <c r="D153" i="12"/>
  <c r="C153" i="12"/>
  <c r="B153" i="12"/>
  <c r="A153" i="12"/>
  <c r="F99" i="12"/>
  <c r="E99" i="12"/>
  <c r="D99" i="12"/>
  <c r="C99" i="12"/>
  <c r="B99" i="12"/>
  <c r="A99" i="12"/>
  <c r="F31" i="12"/>
  <c r="E31" i="12"/>
  <c r="D31" i="12"/>
  <c r="C31" i="12"/>
  <c r="B31" i="12"/>
  <c r="A31" i="12"/>
  <c r="F98" i="12"/>
  <c r="D98" i="12"/>
  <c r="C98" i="12"/>
  <c r="B98" i="12"/>
  <c r="A98" i="12"/>
  <c r="F30" i="12"/>
  <c r="E30" i="12"/>
  <c r="D30" i="12"/>
  <c r="C30" i="12"/>
  <c r="B30" i="12"/>
  <c r="A30" i="12"/>
  <c r="F110" i="12"/>
  <c r="E110" i="12"/>
  <c r="D110" i="12"/>
  <c r="C110" i="12"/>
  <c r="B110" i="12"/>
  <c r="A110" i="12"/>
  <c r="F152" i="12"/>
  <c r="E152" i="12"/>
  <c r="D152" i="12"/>
  <c r="C152" i="12"/>
  <c r="B152" i="12"/>
  <c r="A152" i="12"/>
  <c r="F151" i="12"/>
  <c r="E151" i="12"/>
  <c r="D151" i="12"/>
  <c r="C151" i="12"/>
  <c r="B151" i="12"/>
  <c r="A151" i="12"/>
  <c r="F11" i="12"/>
  <c r="E11" i="12"/>
  <c r="D11" i="12"/>
  <c r="C11" i="12"/>
  <c r="B11" i="12"/>
  <c r="A11" i="12"/>
  <c r="F48" i="12"/>
  <c r="E48" i="12"/>
  <c r="D48" i="12"/>
  <c r="C48" i="12"/>
  <c r="B48" i="12"/>
  <c r="A48" i="12"/>
  <c r="F23" i="12"/>
  <c r="E23" i="12"/>
  <c r="D23" i="12"/>
  <c r="C23" i="12"/>
  <c r="B23" i="12"/>
  <c r="A23" i="12"/>
  <c r="F150" i="12"/>
  <c r="D150" i="12"/>
  <c r="C150" i="12"/>
  <c r="B150" i="12"/>
  <c r="A150" i="12"/>
  <c r="F109" i="12"/>
  <c r="E109" i="12"/>
  <c r="D109" i="12"/>
  <c r="C109" i="12"/>
  <c r="B109" i="12"/>
  <c r="A109" i="12"/>
  <c r="F76" i="12"/>
  <c r="E76" i="12"/>
  <c r="D76" i="12"/>
  <c r="C76" i="12"/>
  <c r="B76" i="12"/>
  <c r="A76" i="12"/>
  <c r="F170" i="12"/>
  <c r="D170" i="12"/>
  <c r="B170" i="12"/>
  <c r="A170" i="12"/>
  <c r="F47" i="12"/>
  <c r="E47" i="12"/>
  <c r="D47" i="12"/>
  <c r="C47" i="12"/>
  <c r="B47" i="12"/>
  <c r="A47" i="12"/>
  <c r="F60" i="12"/>
  <c r="E60" i="12"/>
  <c r="D60" i="12"/>
  <c r="C60" i="12"/>
  <c r="B60" i="12"/>
  <c r="A60" i="12"/>
  <c r="F75" i="12"/>
  <c r="E75" i="12"/>
  <c r="D75" i="12"/>
  <c r="C75" i="12"/>
  <c r="B75" i="12"/>
  <c r="A75" i="12"/>
  <c r="F59" i="12"/>
  <c r="E59" i="12"/>
  <c r="D59" i="12"/>
  <c r="C59" i="12"/>
  <c r="B59" i="12"/>
  <c r="A59" i="12"/>
  <c r="F149" i="12"/>
  <c r="E149" i="12"/>
  <c r="D149" i="12"/>
  <c r="C149" i="12"/>
  <c r="B149" i="12"/>
  <c r="A149" i="12"/>
  <c r="F148" i="12"/>
  <c r="E148" i="12"/>
  <c r="D148" i="12"/>
  <c r="C148" i="12"/>
  <c r="B148" i="12"/>
  <c r="A148" i="12"/>
  <c r="F147" i="12"/>
  <c r="E147" i="12"/>
  <c r="D147" i="12"/>
  <c r="C147" i="12"/>
  <c r="B147" i="12"/>
  <c r="A147" i="12"/>
  <c r="F46" i="12"/>
  <c r="E46" i="12"/>
  <c r="D46" i="12"/>
  <c r="C46" i="12"/>
  <c r="B46" i="12"/>
  <c r="A46" i="12"/>
  <c r="F169" i="12"/>
  <c r="E169" i="12"/>
  <c r="D169" i="12"/>
  <c r="C169" i="12"/>
  <c r="B169" i="12"/>
  <c r="A169" i="12"/>
  <c r="F58" i="12"/>
  <c r="E58" i="12"/>
  <c r="D58" i="12"/>
  <c r="C58" i="12"/>
  <c r="B58" i="12"/>
  <c r="A58" i="12"/>
  <c r="F97" i="12"/>
  <c r="E97" i="12"/>
  <c r="D97" i="12"/>
  <c r="C97" i="12"/>
  <c r="B97" i="12"/>
  <c r="A97" i="12"/>
  <c r="F29" i="12"/>
  <c r="E29" i="12"/>
  <c r="D29" i="12"/>
  <c r="C29" i="12"/>
  <c r="B29" i="12"/>
  <c r="A29" i="12"/>
  <c r="F45" i="12"/>
  <c r="E45" i="12"/>
  <c r="D45" i="12"/>
  <c r="C45" i="12"/>
  <c r="B45" i="12"/>
  <c r="A45" i="12"/>
  <c r="F28" i="12"/>
  <c r="E28" i="12"/>
  <c r="D28" i="12"/>
  <c r="C28" i="12"/>
  <c r="B28" i="12"/>
  <c r="A28" i="12"/>
  <c r="F74" i="12"/>
  <c r="D74" i="12"/>
  <c r="C74" i="12"/>
  <c r="B74" i="12"/>
  <c r="A74" i="12"/>
  <c r="F96" i="12"/>
  <c r="E96" i="12"/>
  <c r="D96" i="12"/>
  <c r="C96" i="12"/>
  <c r="B96" i="12"/>
  <c r="A96" i="12"/>
  <c r="F13" i="12"/>
  <c r="D13" i="12"/>
  <c r="C13" i="12"/>
  <c r="B13" i="12"/>
  <c r="A13" i="12"/>
  <c r="F27" i="12"/>
  <c r="E27" i="12"/>
  <c r="D27" i="12"/>
  <c r="C27" i="12"/>
  <c r="B27" i="12"/>
  <c r="A27" i="12"/>
  <c r="F187" i="12"/>
  <c r="E187" i="12"/>
  <c r="B187" i="12"/>
  <c r="A187" i="12"/>
  <c r="F146" i="12"/>
  <c r="D146" i="12"/>
  <c r="C146" i="12"/>
  <c r="B146" i="12"/>
  <c r="A146" i="12"/>
  <c r="F39" i="12"/>
  <c r="E39" i="12"/>
  <c r="D39" i="12"/>
  <c r="C39" i="12"/>
  <c r="B39" i="12"/>
  <c r="A39" i="12"/>
  <c r="F44" i="12"/>
  <c r="D44" i="12"/>
  <c r="C44" i="12"/>
  <c r="B44" i="12"/>
  <c r="A44" i="12"/>
  <c r="F145" i="12"/>
  <c r="D145" i="12"/>
  <c r="C145" i="12"/>
  <c r="B145" i="12"/>
  <c r="A145" i="12"/>
  <c r="F38" i="12"/>
  <c r="E38" i="12"/>
  <c r="D38" i="12"/>
  <c r="C38" i="12"/>
  <c r="B38" i="12"/>
  <c r="A38" i="12"/>
  <c r="F73" i="12"/>
  <c r="E73" i="12"/>
  <c r="D73" i="12"/>
  <c r="C73" i="12"/>
  <c r="B73" i="12"/>
  <c r="A73" i="12"/>
  <c r="F72" i="12"/>
  <c r="D72" i="12"/>
  <c r="C72" i="12"/>
  <c r="B72" i="12"/>
  <c r="A72" i="12"/>
  <c r="F37" i="12"/>
  <c r="E37" i="12"/>
  <c r="D37" i="12"/>
  <c r="C37" i="12"/>
  <c r="B37" i="12"/>
  <c r="A37" i="12"/>
  <c r="F71" i="12"/>
  <c r="E71" i="12"/>
  <c r="D71" i="12"/>
  <c r="C71" i="12"/>
  <c r="B71" i="12"/>
  <c r="A71" i="12"/>
  <c r="F185" i="12"/>
  <c r="E185" i="12"/>
  <c r="D185" i="12"/>
  <c r="C185" i="12"/>
  <c r="B185" i="12"/>
  <c r="A185" i="12"/>
  <c r="F57" i="12"/>
  <c r="E57" i="12"/>
  <c r="D57" i="12"/>
  <c r="C57" i="12"/>
  <c r="B57" i="12"/>
  <c r="A57" i="12"/>
  <c r="F56" i="12"/>
  <c r="D56" i="12"/>
  <c r="C56" i="12"/>
  <c r="B56" i="12"/>
  <c r="A56" i="12"/>
  <c r="F144" i="12"/>
  <c r="D144" i="12"/>
  <c r="C144" i="12"/>
  <c r="B144" i="12"/>
  <c r="A144" i="12"/>
  <c r="F173" i="12"/>
  <c r="E173" i="12"/>
  <c r="D173" i="12"/>
  <c r="C173" i="12"/>
  <c r="B173" i="12"/>
  <c r="A173" i="12"/>
  <c r="F36" i="12"/>
  <c r="E36" i="12"/>
  <c r="D36" i="12"/>
  <c r="C36" i="12"/>
  <c r="B36" i="12"/>
  <c r="A36" i="12"/>
  <c r="F19" i="12"/>
  <c r="D19" i="12"/>
  <c r="C19" i="12"/>
  <c r="B19" i="12"/>
  <c r="A19" i="12"/>
  <c r="F14" i="12"/>
  <c r="D14" i="12"/>
  <c r="C14" i="12"/>
  <c r="B14" i="12"/>
  <c r="A14" i="12"/>
  <c r="F35" i="12"/>
  <c r="D35" i="12"/>
  <c r="C35" i="12"/>
  <c r="B35" i="12"/>
  <c r="A35" i="12"/>
  <c r="F6" i="12"/>
  <c r="E6" i="12"/>
  <c r="D6" i="12"/>
  <c r="C6" i="12"/>
  <c r="B6" i="12"/>
  <c r="A6" i="12"/>
  <c r="F3" i="12"/>
  <c r="E3" i="12"/>
  <c r="D3" i="12"/>
  <c r="B3" i="12"/>
  <c r="A3" i="12"/>
  <c r="F63" i="12"/>
  <c r="D63" i="12"/>
  <c r="C63" i="12"/>
  <c r="B63" i="12"/>
  <c r="A63" i="12"/>
  <c r="F183" i="12"/>
  <c r="E183" i="12"/>
  <c r="D183" i="12"/>
  <c r="C183" i="12"/>
  <c r="B183" i="12"/>
  <c r="A183" i="12"/>
  <c r="F182" i="12"/>
  <c r="D182" i="12"/>
  <c r="C182" i="12"/>
  <c r="B182" i="12"/>
  <c r="A182" i="12"/>
  <c r="F70" i="12"/>
  <c r="E70" i="12"/>
  <c r="D70" i="12"/>
  <c r="C70" i="12"/>
  <c r="B70" i="12"/>
  <c r="A70" i="12"/>
  <c r="F143" i="12"/>
  <c r="D143" i="12"/>
  <c r="C143" i="12"/>
  <c r="B143" i="12"/>
  <c r="A143" i="12"/>
  <c r="F181" i="12"/>
  <c r="D181" i="12"/>
  <c r="C181" i="12"/>
  <c r="B181" i="12"/>
  <c r="A181" i="12"/>
  <c r="F142" i="12"/>
  <c r="E142" i="12"/>
  <c r="D142" i="12"/>
  <c r="C142" i="12"/>
  <c r="B142" i="12"/>
  <c r="A142" i="12"/>
  <c r="F141" i="12"/>
  <c r="E141" i="12"/>
  <c r="D141" i="12"/>
  <c r="C141" i="12"/>
  <c r="B141" i="12"/>
  <c r="A141" i="12"/>
  <c r="F140" i="12"/>
  <c r="D140" i="12"/>
  <c r="C140" i="12"/>
  <c r="B140" i="12"/>
  <c r="A140" i="12"/>
  <c r="F43" i="12"/>
  <c r="E43" i="12"/>
  <c r="D43" i="12"/>
  <c r="C43" i="12"/>
  <c r="B43" i="12"/>
  <c r="A43" i="12"/>
  <c r="F69" i="12"/>
  <c r="E69" i="12"/>
  <c r="D69" i="12"/>
  <c r="C69" i="12"/>
  <c r="B69" i="12"/>
  <c r="A69" i="12"/>
  <c r="F139" i="12"/>
  <c r="D139" i="12"/>
  <c r="C139" i="12"/>
  <c r="B139" i="12"/>
  <c r="A139" i="12"/>
  <c r="F95" i="12"/>
  <c r="E95" i="12"/>
  <c r="D95" i="12"/>
  <c r="C95" i="12"/>
  <c r="B95" i="12"/>
  <c r="A95" i="12"/>
  <c r="F138" i="12"/>
  <c r="D138" i="12"/>
  <c r="C138" i="12"/>
  <c r="B138" i="12"/>
  <c r="A138" i="12"/>
  <c r="F51" i="12"/>
  <c r="D51" i="12"/>
  <c r="C51" i="12"/>
  <c r="B51" i="12"/>
  <c r="A51" i="12"/>
  <c r="F34" i="12"/>
  <c r="D34" i="12"/>
  <c r="C34" i="12"/>
  <c r="B34" i="12"/>
  <c r="A34" i="12"/>
  <c r="F94" i="12"/>
  <c r="E94" i="12"/>
  <c r="D94" i="12"/>
  <c r="C94" i="12"/>
  <c r="B94" i="12"/>
  <c r="A94" i="12"/>
  <c r="F137" i="12"/>
  <c r="E137" i="12"/>
  <c r="D137" i="12"/>
  <c r="C137" i="12"/>
  <c r="B137" i="12"/>
  <c r="A137" i="12"/>
  <c r="F12" i="12"/>
  <c r="D12" i="12"/>
  <c r="C12" i="12"/>
  <c r="B12" i="12"/>
  <c r="A12" i="12"/>
  <c r="F136" i="12"/>
  <c r="D136" i="12"/>
  <c r="C136" i="12"/>
  <c r="B136" i="12"/>
  <c r="A136" i="12"/>
  <c r="F112" i="12"/>
  <c r="D112" i="12"/>
  <c r="C112" i="12"/>
  <c r="B112" i="12"/>
  <c r="A112" i="12"/>
  <c r="F135" i="12"/>
  <c r="E135" i="12"/>
  <c r="D135" i="12"/>
  <c r="C135" i="12"/>
  <c r="B135" i="12"/>
  <c r="A135" i="12"/>
  <c r="F174" i="12"/>
  <c r="E174" i="12"/>
  <c r="D174" i="12"/>
  <c r="C174" i="12"/>
  <c r="B174" i="12"/>
  <c r="A174" i="12"/>
  <c r="F180" i="12"/>
  <c r="D180" i="12"/>
  <c r="C180" i="12"/>
  <c r="B180" i="12"/>
  <c r="A180" i="12"/>
  <c r="F62" i="12"/>
  <c r="D62" i="12"/>
  <c r="C62" i="12"/>
  <c r="B62" i="12"/>
  <c r="A62" i="12"/>
  <c r="F68" i="12"/>
  <c r="D68" i="12"/>
  <c r="C68" i="12"/>
  <c r="B68" i="12"/>
  <c r="A68" i="12"/>
  <c r="F55" i="12"/>
  <c r="D55" i="12"/>
  <c r="C55" i="12"/>
  <c r="B55" i="12"/>
  <c r="A55" i="12"/>
  <c r="F113" i="12"/>
  <c r="D113" i="12"/>
  <c r="C113" i="12"/>
  <c r="B113" i="12"/>
  <c r="A113" i="12"/>
  <c r="F5" i="12"/>
  <c r="E5" i="12"/>
  <c r="D5" i="12"/>
  <c r="C5" i="12"/>
  <c r="B5" i="12"/>
  <c r="A5" i="12"/>
  <c r="F93" i="12"/>
  <c r="E93" i="12"/>
  <c r="D93" i="12"/>
  <c r="C93" i="12"/>
  <c r="B93" i="12"/>
  <c r="A93" i="12"/>
  <c r="F134" i="12"/>
  <c r="D134" i="12"/>
  <c r="C134" i="12"/>
  <c r="B134" i="12"/>
  <c r="A134" i="12"/>
  <c r="F42" i="12"/>
  <c r="E42" i="12"/>
  <c r="D42" i="12"/>
  <c r="C42" i="12"/>
  <c r="B42" i="12"/>
  <c r="A42" i="12"/>
  <c r="F179" i="12"/>
  <c r="E179" i="12"/>
  <c r="D179" i="12"/>
  <c r="C179" i="12"/>
  <c r="B179" i="12"/>
  <c r="A179" i="12"/>
  <c r="F133" i="12"/>
  <c r="D133" i="12"/>
  <c r="C133" i="12"/>
  <c r="B133" i="12"/>
  <c r="A133" i="12"/>
  <c r="F132" i="12"/>
  <c r="E132" i="12"/>
  <c r="D132" i="12"/>
  <c r="C132" i="12"/>
  <c r="B132" i="12"/>
  <c r="A132" i="12"/>
  <c r="F92" i="12"/>
  <c r="D92" i="12"/>
  <c r="C92" i="12"/>
  <c r="B92" i="12"/>
  <c r="A92" i="12"/>
  <c r="F131" i="12"/>
  <c r="E131" i="12"/>
  <c r="D131" i="12"/>
  <c r="C131" i="12"/>
  <c r="B131" i="12"/>
  <c r="A131" i="12"/>
  <c r="F130" i="12"/>
  <c r="E130" i="12"/>
  <c r="D130" i="12"/>
  <c r="C130" i="12"/>
  <c r="B130" i="12"/>
  <c r="A130" i="12"/>
  <c r="F54" i="12"/>
  <c r="E54" i="12"/>
  <c r="D54" i="12"/>
  <c r="C54" i="12"/>
  <c r="B54" i="12"/>
  <c r="A54" i="12"/>
  <c r="F4" i="12"/>
  <c r="D4" i="12"/>
  <c r="C4" i="12"/>
  <c r="B4" i="12"/>
  <c r="A4" i="12"/>
  <c r="F33" i="12"/>
  <c r="E33" i="12"/>
  <c r="D33" i="12"/>
  <c r="C33" i="12"/>
  <c r="B33" i="12"/>
  <c r="A33" i="12"/>
  <c r="F10" i="12"/>
  <c r="E10" i="12"/>
  <c r="D10" i="12"/>
  <c r="C10" i="12"/>
  <c r="B10" i="12"/>
  <c r="A10" i="12"/>
  <c r="F129" i="12"/>
  <c r="E129" i="12"/>
  <c r="D129" i="12"/>
  <c r="C129" i="12"/>
  <c r="B129" i="12"/>
  <c r="A129" i="12"/>
  <c r="F128" i="12"/>
  <c r="E128" i="12"/>
  <c r="D128" i="12"/>
  <c r="C128" i="12"/>
  <c r="B128" i="12"/>
  <c r="A128" i="12"/>
  <c r="F91" i="12"/>
  <c r="E91" i="12"/>
  <c r="D91" i="12"/>
  <c r="C91" i="12"/>
  <c r="B91" i="12"/>
  <c r="A91" i="12"/>
  <c r="F90" i="12"/>
  <c r="D90" i="12"/>
  <c r="C90" i="12"/>
  <c r="B90" i="12"/>
  <c r="A90" i="12"/>
  <c r="F127" i="12"/>
  <c r="E127" i="12"/>
  <c r="D127" i="12"/>
  <c r="C127" i="12"/>
  <c r="B127" i="12"/>
  <c r="A127" i="12"/>
  <c r="F84" i="12"/>
  <c r="E84" i="12"/>
  <c r="D84" i="12"/>
  <c r="C84" i="12"/>
  <c r="B84" i="12"/>
  <c r="A84" i="12"/>
  <c r="F126" i="12"/>
  <c r="E126" i="12"/>
  <c r="D126" i="12"/>
  <c r="C126" i="12"/>
  <c r="B126" i="12"/>
  <c r="A126" i="12"/>
  <c r="F67" i="12"/>
  <c r="E67" i="12"/>
  <c r="D67" i="12"/>
  <c r="C67" i="12"/>
  <c r="B67" i="12"/>
  <c r="A67" i="12"/>
  <c r="F125" i="12"/>
  <c r="E125" i="12"/>
  <c r="D125" i="12"/>
  <c r="C125" i="12"/>
  <c r="B125" i="12"/>
  <c r="A125" i="12"/>
  <c r="F89" i="12"/>
  <c r="E89" i="12"/>
  <c r="D89" i="12"/>
  <c r="C89" i="12"/>
  <c r="B89" i="12"/>
  <c r="A89" i="12"/>
  <c r="F107" i="12"/>
  <c r="E107" i="12"/>
  <c r="D107" i="12"/>
  <c r="C107" i="12"/>
  <c r="B107" i="12"/>
  <c r="A107" i="12"/>
  <c r="F186" i="12"/>
  <c r="D186" i="12"/>
  <c r="C186" i="12"/>
  <c r="B186" i="12"/>
  <c r="A186" i="12"/>
  <c r="F16" i="12"/>
  <c r="D16" i="12"/>
  <c r="C16" i="12"/>
  <c r="B16" i="12"/>
  <c r="A16" i="12"/>
  <c r="F124" i="12"/>
  <c r="D124" i="12"/>
  <c r="C124" i="12"/>
  <c r="B124" i="12"/>
  <c r="A124" i="12"/>
  <c r="F66" i="12"/>
  <c r="E66" i="12"/>
  <c r="D66" i="12"/>
  <c r="C66" i="12"/>
  <c r="B66" i="12"/>
  <c r="A66" i="12"/>
  <c r="F65" i="12"/>
  <c r="E65" i="12"/>
  <c r="D65" i="12"/>
  <c r="C65" i="12"/>
  <c r="B65" i="12"/>
  <c r="A65" i="12"/>
  <c r="F88" i="12"/>
  <c r="E88" i="12"/>
  <c r="D88" i="12"/>
  <c r="C88" i="12"/>
  <c r="B88" i="12"/>
  <c r="A88" i="12"/>
  <c r="F87" i="12"/>
  <c r="E87" i="12"/>
  <c r="D87" i="12"/>
  <c r="C87" i="12"/>
  <c r="B87" i="12"/>
  <c r="A87" i="12"/>
  <c r="F123" i="12"/>
  <c r="E123" i="12"/>
  <c r="D123" i="12"/>
  <c r="C123" i="12"/>
  <c r="B123" i="12"/>
  <c r="A123" i="12"/>
  <c r="F106" i="12"/>
  <c r="D106" i="12"/>
  <c r="C106" i="12"/>
  <c r="B106" i="12"/>
  <c r="A106" i="12"/>
  <c r="F122" i="12"/>
  <c r="D122" i="12"/>
  <c r="C122" i="12"/>
  <c r="B122" i="12"/>
  <c r="A122" i="12"/>
  <c r="F22" i="12"/>
  <c r="D22" i="12"/>
  <c r="C22" i="12"/>
  <c r="B22" i="12"/>
  <c r="A22" i="12"/>
  <c r="F41" i="12"/>
  <c r="D41" i="12"/>
  <c r="C41" i="12"/>
  <c r="B41" i="12"/>
  <c r="A41" i="12"/>
  <c r="F121" i="12"/>
  <c r="D121" i="12"/>
  <c r="C121" i="12"/>
  <c r="B121" i="12"/>
  <c r="A121" i="12"/>
  <c r="F83" i="12"/>
  <c r="E83" i="12"/>
  <c r="D83" i="12"/>
  <c r="C83" i="12"/>
  <c r="B83" i="12"/>
  <c r="A83" i="12"/>
  <c r="F108" i="12"/>
  <c r="E108" i="12"/>
  <c r="D108" i="12"/>
  <c r="C108" i="12"/>
  <c r="B108" i="12"/>
  <c r="A108" i="12"/>
  <c r="F53" i="12"/>
  <c r="E53" i="12"/>
  <c r="D53" i="12"/>
  <c r="C53" i="12"/>
  <c r="B53" i="12"/>
  <c r="A53" i="12"/>
  <c r="F120" i="12"/>
  <c r="D120" i="12"/>
  <c r="C120" i="12"/>
  <c r="B120" i="12"/>
  <c r="A120" i="12"/>
  <c r="F32" i="12"/>
  <c r="D32" i="12"/>
  <c r="C32" i="12"/>
  <c r="B32" i="12"/>
  <c r="A32" i="12"/>
  <c r="F26" i="12"/>
  <c r="E26" i="12"/>
  <c r="D26" i="12"/>
  <c r="C26" i="12"/>
  <c r="B26" i="12"/>
  <c r="A26" i="12"/>
  <c r="F64" i="12"/>
  <c r="E64" i="12"/>
  <c r="D64" i="12"/>
  <c r="C64" i="12"/>
  <c r="B64" i="12"/>
  <c r="A64" i="12"/>
  <c r="F119" i="12"/>
  <c r="E119" i="12"/>
  <c r="D119" i="12"/>
  <c r="C119" i="12"/>
  <c r="B119" i="12"/>
  <c r="A119" i="12"/>
  <c r="F118" i="12"/>
  <c r="E118" i="12"/>
  <c r="D118" i="12"/>
  <c r="C118" i="12"/>
  <c r="B118" i="12"/>
  <c r="A118" i="12"/>
  <c r="F117" i="12"/>
  <c r="E117" i="12"/>
  <c r="D117" i="12"/>
  <c r="C117" i="12"/>
  <c r="B117" i="12"/>
  <c r="A117" i="12"/>
  <c r="F116" i="12"/>
  <c r="D116" i="12"/>
  <c r="C116" i="12"/>
  <c r="B116" i="12"/>
  <c r="A116" i="12"/>
  <c r="F115" i="12"/>
  <c r="D115" i="12"/>
  <c r="C115" i="12"/>
  <c r="B115" i="12"/>
  <c r="A115" i="12"/>
  <c r="F25" i="12"/>
  <c r="E25" i="12"/>
  <c r="D25" i="12"/>
  <c r="C25" i="12"/>
  <c r="B25" i="12"/>
  <c r="A25" i="12"/>
  <c r="F114" i="12"/>
  <c r="E114" i="12"/>
  <c r="D114" i="12"/>
  <c r="C114" i="12"/>
  <c r="B114" i="12"/>
  <c r="A114" i="12"/>
  <c r="F54" i="11"/>
  <c r="F44" i="11"/>
  <c r="A86" i="11"/>
  <c r="B86" i="11"/>
  <c r="C86" i="11"/>
  <c r="D86" i="11"/>
  <c r="F86" i="11"/>
  <c r="A95" i="11"/>
  <c r="B95" i="11"/>
  <c r="C95" i="11"/>
  <c r="D95" i="11"/>
  <c r="F95" i="11"/>
  <c r="A94" i="11"/>
  <c r="B94" i="11"/>
  <c r="C94" i="11"/>
  <c r="D94" i="11"/>
  <c r="F94" i="11"/>
  <c r="A93" i="11"/>
  <c r="B93" i="11"/>
  <c r="C93" i="11"/>
  <c r="D93" i="11"/>
  <c r="F93" i="11"/>
  <c r="A37" i="11"/>
  <c r="B37" i="11"/>
  <c r="C37" i="11"/>
  <c r="D37" i="11"/>
  <c r="F37" i="11"/>
  <c r="A51" i="11"/>
  <c r="B51" i="11"/>
  <c r="C51" i="11"/>
  <c r="D51" i="11"/>
  <c r="F51" i="11"/>
  <c r="A90" i="11"/>
  <c r="B90" i="11"/>
  <c r="C90" i="11"/>
  <c r="D90" i="11"/>
  <c r="F90" i="11"/>
  <c r="A152" i="11"/>
  <c r="B152" i="11"/>
  <c r="C152" i="11"/>
  <c r="D152" i="11"/>
  <c r="F152" i="11"/>
  <c r="A36" i="11"/>
  <c r="B36" i="11"/>
  <c r="C36" i="11"/>
  <c r="D36" i="11"/>
  <c r="F36" i="11"/>
  <c r="A108" i="11"/>
  <c r="B108" i="11"/>
  <c r="C108" i="11"/>
  <c r="D108" i="11"/>
  <c r="F108" i="11"/>
  <c r="A113" i="11"/>
  <c r="B113" i="11"/>
  <c r="C113" i="11"/>
  <c r="D113" i="11"/>
  <c r="F113" i="11"/>
  <c r="A168" i="11"/>
  <c r="B168" i="11"/>
  <c r="C168" i="11"/>
  <c r="D168" i="11"/>
  <c r="F168" i="11"/>
  <c r="A76" i="11"/>
  <c r="B76" i="11"/>
  <c r="C76" i="11"/>
  <c r="D76" i="11"/>
  <c r="F76" i="11"/>
  <c r="A75" i="11"/>
  <c r="B75" i="11"/>
  <c r="C75" i="11"/>
  <c r="D75" i="11"/>
  <c r="F75" i="11"/>
  <c r="A98" i="11"/>
  <c r="B98" i="11"/>
  <c r="C98" i="11"/>
  <c r="D98" i="11"/>
  <c r="F98" i="11"/>
  <c r="A79" i="11"/>
  <c r="B79" i="11"/>
  <c r="C79" i="11"/>
  <c r="D79" i="11"/>
  <c r="F79" i="11"/>
  <c r="A185" i="11"/>
  <c r="B185" i="11"/>
  <c r="C185" i="11"/>
  <c r="D185" i="11"/>
  <c r="F185" i="11"/>
  <c r="A166" i="11"/>
  <c r="B166" i="11"/>
  <c r="C166" i="11"/>
  <c r="D166" i="11"/>
  <c r="F166" i="11"/>
  <c r="A13" i="11"/>
  <c r="B13" i="11"/>
  <c r="C13" i="11"/>
  <c r="D13" i="11"/>
  <c r="F13" i="11"/>
  <c r="A28" i="11"/>
  <c r="B28" i="11"/>
  <c r="C28" i="11"/>
  <c r="D28" i="11"/>
  <c r="F28" i="11"/>
  <c r="A6" i="11"/>
  <c r="B6" i="11"/>
  <c r="C6" i="11"/>
  <c r="D6" i="11"/>
  <c r="F6" i="11"/>
  <c r="A174" i="11"/>
  <c r="B174" i="11"/>
  <c r="C174" i="11"/>
  <c r="D174" i="11"/>
  <c r="F174" i="11"/>
  <c r="A172" i="11"/>
  <c r="B172" i="11"/>
  <c r="C172" i="11"/>
  <c r="D172" i="11"/>
  <c r="F172" i="11"/>
  <c r="A19" i="11"/>
  <c r="B19" i="11"/>
  <c r="C19" i="11"/>
  <c r="D19" i="11"/>
  <c r="F19" i="11"/>
  <c r="A18" i="11"/>
  <c r="B18" i="11"/>
  <c r="C18" i="11"/>
  <c r="D18" i="11"/>
  <c r="F18" i="11"/>
  <c r="A67" i="11"/>
  <c r="B67" i="11"/>
  <c r="C67" i="11"/>
  <c r="D67" i="11"/>
  <c r="F67" i="11"/>
  <c r="A63" i="11"/>
  <c r="B63" i="11"/>
  <c r="C63" i="11"/>
  <c r="D63" i="11"/>
  <c r="F63" i="11"/>
  <c r="A64" i="11"/>
  <c r="B64" i="11"/>
  <c r="C64" i="11"/>
  <c r="D64" i="11"/>
  <c r="F64" i="11"/>
  <c r="A130" i="11"/>
  <c r="B130" i="11"/>
  <c r="C130" i="11"/>
  <c r="D130" i="11"/>
  <c r="F130" i="11"/>
  <c r="A161" i="11"/>
  <c r="B161" i="11"/>
  <c r="C161" i="11"/>
  <c r="D161" i="11"/>
  <c r="E161" i="11"/>
  <c r="F161" i="11"/>
  <c r="A163" i="11"/>
  <c r="B163" i="11"/>
  <c r="C163" i="11"/>
  <c r="D163" i="11"/>
  <c r="F163" i="11"/>
  <c r="A162" i="11"/>
  <c r="B162" i="11"/>
  <c r="C162" i="11"/>
  <c r="D162" i="11"/>
  <c r="F162" i="11"/>
  <c r="A147" i="11"/>
  <c r="B147" i="11"/>
  <c r="C147" i="11"/>
  <c r="D147" i="11"/>
  <c r="F147" i="11"/>
  <c r="A55" i="11"/>
  <c r="B55" i="11"/>
  <c r="C55" i="11"/>
  <c r="D55" i="11"/>
  <c r="F55" i="11"/>
  <c r="A12" i="11"/>
  <c r="B12" i="11"/>
  <c r="C12" i="11"/>
  <c r="D12" i="11"/>
  <c r="F12" i="11"/>
  <c r="A99" i="11"/>
  <c r="B99" i="11"/>
  <c r="C99" i="11"/>
  <c r="D99" i="11"/>
  <c r="F99" i="11"/>
  <c r="A149" i="11"/>
  <c r="B149" i="11"/>
  <c r="C149" i="11"/>
  <c r="D149" i="11"/>
  <c r="F149" i="11"/>
  <c r="A148" i="11"/>
  <c r="B148" i="11"/>
  <c r="C148" i="11"/>
  <c r="D148" i="11"/>
  <c r="E148" i="11"/>
  <c r="F148" i="11"/>
  <c r="A121" i="11"/>
  <c r="B121" i="11"/>
  <c r="C121" i="11"/>
  <c r="D121" i="11"/>
  <c r="E121" i="11"/>
  <c r="F121" i="11"/>
  <c r="A145" i="11"/>
  <c r="B145" i="11"/>
  <c r="C145" i="11"/>
  <c r="D145" i="11"/>
  <c r="F145" i="11"/>
  <c r="A66" i="11"/>
  <c r="B66" i="11"/>
  <c r="C66" i="11"/>
  <c r="D66" i="11"/>
  <c r="F66" i="11"/>
  <c r="A183" i="11"/>
  <c r="B183" i="11"/>
  <c r="C183" i="11"/>
  <c r="D183" i="11"/>
  <c r="F183" i="11"/>
  <c r="A70" i="11"/>
  <c r="B70" i="11"/>
  <c r="C70" i="11"/>
  <c r="D70" i="11"/>
  <c r="F70" i="11"/>
  <c r="A35" i="11"/>
  <c r="B35" i="11"/>
  <c r="C35" i="11"/>
  <c r="D35" i="11"/>
  <c r="F35" i="11"/>
  <c r="A29" i="11"/>
  <c r="B29" i="11"/>
  <c r="C29" i="11"/>
  <c r="D29" i="11"/>
  <c r="F29" i="11"/>
  <c r="A77" i="11"/>
  <c r="B77" i="11"/>
  <c r="C77" i="11"/>
  <c r="D77" i="11"/>
  <c r="F77" i="11"/>
  <c r="A165" i="11"/>
  <c r="B165" i="11"/>
  <c r="D165" i="11"/>
  <c r="F165" i="11"/>
  <c r="A97" i="11"/>
  <c r="B97" i="11"/>
  <c r="C97" i="11"/>
  <c r="D97" i="11"/>
  <c r="E97" i="11"/>
  <c r="F97" i="11"/>
  <c r="A68" i="11"/>
  <c r="B68" i="11"/>
  <c r="C68" i="11"/>
  <c r="D68" i="11"/>
  <c r="E68" i="11"/>
  <c r="F68" i="11"/>
  <c r="A158" i="11"/>
  <c r="B158" i="11"/>
  <c r="C158" i="11"/>
  <c r="D158" i="11"/>
  <c r="F158" i="11"/>
  <c r="C173" i="11"/>
  <c r="D173" i="11"/>
  <c r="F173" i="11"/>
  <c r="B173" i="11"/>
  <c r="A173" i="11"/>
  <c r="A131" i="11"/>
  <c r="B131" i="11"/>
  <c r="C131" i="11"/>
  <c r="D131" i="11"/>
  <c r="E131" i="11"/>
  <c r="F131" i="11"/>
  <c r="A78" i="11"/>
  <c r="B78" i="11"/>
  <c r="C78" i="11"/>
  <c r="D78" i="11"/>
  <c r="E78" i="11"/>
  <c r="F78" i="11"/>
  <c r="A3" i="11"/>
  <c r="B3" i="11"/>
  <c r="C3" i="11"/>
  <c r="D3" i="11"/>
  <c r="E3" i="11"/>
  <c r="F3" i="11"/>
  <c r="A74" i="11"/>
  <c r="B74" i="11"/>
  <c r="C74" i="11"/>
  <c r="D74" i="11"/>
  <c r="E74" i="11"/>
  <c r="F74" i="11"/>
  <c r="A83" i="11"/>
  <c r="B83" i="11"/>
  <c r="C83" i="11"/>
  <c r="D83" i="11"/>
  <c r="E83" i="11"/>
  <c r="F83" i="11"/>
  <c r="A114" i="11"/>
  <c r="B114" i="11"/>
  <c r="C114" i="11"/>
  <c r="D114" i="11"/>
  <c r="E114" i="11"/>
  <c r="F114" i="11"/>
  <c r="A4" i="11"/>
  <c r="B4" i="11"/>
  <c r="D4" i="11"/>
  <c r="E4" i="11"/>
  <c r="F4" i="11"/>
  <c r="A72" i="11"/>
  <c r="B72" i="11"/>
  <c r="C72" i="11"/>
  <c r="D72" i="11"/>
  <c r="F72" i="11"/>
  <c r="A159" i="11"/>
  <c r="B159" i="11"/>
  <c r="C159" i="11"/>
  <c r="D159" i="11"/>
  <c r="E159" i="11"/>
  <c r="F159" i="11"/>
  <c r="A179" i="11"/>
  <c r="B179" i="11"/>
  <c r="C179" i="11"/>
  <c r="D179" i="11"/>
  <c r="E179" i="11"/>
  <c r="F179" i="11"/>
  <c r="A180" i="11"/>
  <c r="B180" i="11"/>
  <c r="C180" i="11"/>
  <c r="D180" i="11"/>
  <c r="E180" i="11"/>
  <c r="F180" i="11"/>
  <c r="A127" i="11"/>
  <c r="B127" i="11"/>
  <c r="C127" i="11"/>
  <c r="D127" i="11"/>
  <c r="E127" i="11"/>
  <c r="F127" i="11"/>
  <c r="A181" i="11"/>
  <c r="B181" i="11"/>
  <c r="C181" i="11"/>
  <c r="D181" i="11"/>
  <c r="E181" i="11"/>
  <c r="F181" i="11"/>
  <c r="A143" i="11"/>
  <c r="B143" i="11"/>
  <c r="C143" i="11"/>
  <c r="D143" i="11"/>
  <c r="E143" i="11"/>
  <c r="F143" i="11"/>
  <c r="C8" i="11"/>
  <c r="D8" i="11"/>
  <c r="E8" i="11"/>
  <c r="F8" i="11"/>
  <c r="B8" i="11"/>
  <c r="A8" i="11"/>
  <c r="A142" i="11"/>
  <c r="B142" i="11"/>
  <c r="C142" i="11"/>
  <c r="D142" i="11"/>
  <c r="E142" i="11"/>
  <c r="F142" i="11"/>
  <c r="A140" i="11"/>
  <c r="B140" i="11"/>
  <c r="C140" i="11"/>
  <c r="D140" i="11"/>
  <c r="E140" i="11"/>
  <c r="F140" i="11"/>
  <c r="A136" i="11"/>
  <c r="B136" i="11"/>
  <c r="C136" i="11"/>
  <c r="D136" i="11"/>
  <c r="E136" i="11"/>
  <c r="F136" i="11"/>
  <c r="A137" i="11"/>
  <c r="B137" i="11"/>
  <c r="C137" i="11"/>
  <c r="D137" i="11"/>
  <c r="E137" i="11"/>
  <c r="F137" i="11"/>
  <c r="A40" i="11"/>
  <c r="B40" i="11"/>
  <c r="C40" i="11"/>
  <c r="D40" i="11"/>
  <c r="E40" i="11"/>
  <c r="F40" i="11"/>
  <c r="A123" i="11"/>
  <c r="B123" i="11"/>
  <c r="C123" i="11"/>
  <c r="D123" i="11"/>
  <c r="E123" i="11"/>
  <c r="F123" i="11"/>
  <c r="A41" i="11"/>
  <c r="B41" i="11"/>
  <c r="C41" i="11"/>
  <c r="D41" i="11"/>
  <c r="E41" i="11"/>
  <c r="F41" i="11"/>
  <c r="A10" i="11"/>
  <c r="B10" i="11"/>
  <c r="D10" i="11"/>
  <c r="E10" i="11"/>
  <c r="F10" i="11"/>
  <c r="A128" i="11"/>
  <c r="B128" i="11"/>
  <c r="C128" i="11"/>
  <c r="D128" i="11"/>
  <c r="E128" i="11"/>
  <c r="F128" i="11"/>
  <c r="A53" i="11"/>
  <c r="B53" i="11"/>
  <c r="C53" i="11"/>
  <c r="D53" i="11"/>
  <c r="E53" i="11"/>
  <c r="F53" i="11"/>
  <c r="A80" i="11"/>
  <c r="B80" i="11"/>
  <c r="C80" i="11"/>
  <c r="D80" i="11"/>
  <c r="E80" i="11"/>
  <c r="F80" i="11"/>
  <c r="A31" i="11"/>
  <c r="B31" i="11"/>
  <c r="C31" i="11"/>
  <c r="D31" i="11"/>
  <c r="E31" i="11"/>
  <c r="F31" i="11"/>
  <c r="A176" i="11"/>
  <c r="B176" i="11"/>
  <c r="D176" i="11"/>
  <c r="E176" i="11"/>
  <c r="F176" i="11"/>
  <c r="A9" i="11"/>
  <c r="B9" i="11"/>
  <c r="C9" i="11"/>
  <c r="D9" i="11"/>
  <c r="E9" i="11"/>
  <c r="F9" i="11"/>
  <c r="A153" i="11"/>
  <c r="B153" i="11"/>
  <c r="C153" i="11"/>
  <c r="D153" i="11"/>
  <c r="E153" i="11"/>
  <c r="F153" i="11"/>
  <c r="A129" i="11"/>
  <c r="B129" i="11"/>
  <c r="C129" i="11"/>
  <c r="D129" i="11"/>
  <c r="E129" i="11"/>
  <c r="F129" i="11"/>
  <c r="A139" i="11"/>
  <c r="B139" i="11"/>
  <c r="C139" i="11"/>
  <c r="D139" i="11"/>
  <c r="E139" i="11"/>
  <c r="F139" i="11"/>
  <c r="A146" i="11"/>
  <c r="B146" i="11"/>
  <c r="C146" i="11"/>
  <c r="D146" i="11"/>
  <c r="E146" i="11"/>
  <c r="F146" i="11"/>
  <c r="A164" i="11"/>
  <c r="B164" i="11"/>
  <c r="C164" i="11"/>
  <c r="D164" i="11"/>
  <c r="E164" i="11"/>
  <c r="F164" i="11"/>
  <c r="A112" i="11"/>
  <c r="B112" i="11"/>
  <c r="C112" i="11"/>
  <c r="D112" i="11"/>
  <c r="E112" i="11"/>
  <c r="F112" i="11"/>
  <c r="A126" i="11"/>
  <c r="B126" i="11"/>
  <c r="C126" i="11"/>
  <c r="D126" i="11"/>
  <c r="E126" i="11"/>
  <c r="F126" i="11"/>
  <c r="A33" i="11"/>
  <c r="B33" i="11"/>
  <c r="C33" i="11"/>
  <c r="D33" i="11"/>
  <c r="E33" i="11"/>
  <c r="F33" i="11"/>
  <c r="A39" i="11"/>
  <c r="B39" i="11"/>
  <c r="C39" i="11"/>
  <c r="D39" i="11"/>
  <c r="E39" i="11"/>
  <c r="F39" i="11"/>
  <c r="A59" i="11"/>
  <c r="B59" i="11"/>
  <c r="C59" i="11"/>
  <c r="D59" i="11"/>
  <c r="E59" i="11"/>
  <c r="F59" i="11"/>
  <c r="A105" i="11"/>
  <c r="B105" i="11"/>
  <c r="C105" i="11"/>
  <c r="D105" i="11"/>
  <c r="E105" i="11"/>
  <c r="F105" i="11"/>
  <c r="A100" i="11"/>
  <c r="B100" i="11"/>
  <c r="C100" i="11"/>
  <c r="D100" i="11"/>
  <c r="E100" i="11"/>
  <c r="F100" i="11"/>
  <c r="A132" i="11"/>
  <c r="B132" i="11"/>
  <c r="C132" i="11"/>
  <c r="D132" i="11"/>
  <c r="E132" i="11"/>
  <c r="F132" i="11"/>
  <c r="A182" i="11"/>
  <c r="B182" i="11"/>
  <c r="C182" i="11"/>
  <c r="D182" i="11"/>
  <c r="E182" i="11"/>
  <c r="F182" i="11"/>
  <c r="A69" i="11"/>
  <c r="B69" i="11"/>
  <c r="C69" i="11"/>
  <c r="D69" i="11"/>
  <c r="E69" i="11"/>
  <c r="F69" i="11"/>
  <c r="A56" i="11"/>
  <c r="B56" i="11"/>
  <c r="C56" i="11"/>
  <c r="D56" i="11"/>
  <c r="E56" i="11"/>
  <c r="F56" i="11"/>
  <c r="A48" i="11"/>
  <c r="B48" i="11"/>
  <c r="C48" i="11"/>
  <c r="D48" i="11"/>
  <c r="E48" i="11"/>
  <c r="F48" i="11"/>
  <c r="A38" i="11"/>
  <c r="B38" i="11"/>
  <c r="C38" i="11"/>
  <c r="D38" i="11"/>
  <c r="E38" i="11"/>
  <c r="F38" i="11"/>
  <c r="A125" i="11"/>
  <c r="B125" i="11"/>
  <c r="C125" i="11"/>
  <c r="D125" i="11"/>
  <c r="E125" i="11"/>
  <c r="F125" i="11"/>
  <c r="A7" i="11"/>
  <c r="B7" i="11"/>
  <c r="C7" i="11"/>
  <c r="D7" i="11"/>
  <c r="E7" i="11"/>
  <c r="F7" i="11"/>
  <c r="A151" i="11"/>
  <c r="B151" i="11"/>
  <c r="C151" i="11"/>
  <c r="D151" i="11"/>
  <c r="E151" i="11"/>
  <c r="F151" i="11"/>
  <c r="A47" i="11"/>
  <c r="B47" i="11"/>
  <c r="C47" i="11"/>
  <c r="D47" i="11"/>
  <c r="E47" i="11"/>
  <c r="F47" i="11"/>
  <c r="A43" i="11"/>
  <c r="B43" i="11"/>
  <c r="C43" i="11"/>
  <c r="D43" i="11"/>
  <c r="E43" i="11"/>
  <c r="F43" i="11"/>
  <c r="A84" i="11"/>
  <c r="B84" i="11"/>
  <c r="C84" i="11"/>
  <c r="D84" i="11"/>
  <c r="E84" i="11"/>
  <c r="F84" i="11"/>
  <c r="A49" i="11"/>
  <c r="B49" i="11"/>
  <c r="C49" i="11"/>
  <c r="D49" i="11"/>
  <c r="E49" i="11"/>
  <c r="F49" i="11"/>
  <c r="A167" i="11"/>
  <c r="B167" i="11"/>
  <c r="C167" i="11"/>
  <c r="D167" i="11"/>
  <c r="E167" i="11"/>
  <c r="F167" i="11"/>
  <c r="A177" i="11"/>
  <c r="B177" i="11"/>
  <c r="C177" i="11"/>
  <c r="D177" i="11"/>
  <c r="E177" i="11"/>
  <c r="F177" i="11"/>
  <c r="A178" i="11"/>
  <c r="B178" i="11"/>
  <c r="C178" i="11"/>
  <c r="D178" i="11"/>
  <c r="E178" i="11"/>
  <c r="F178" i="11"/>
  <c r="A16" i="11"/>
  <c r="B16" i="11"/>
  <c r="C16" i="11"/>
  <c r="D16" i="11"/>
  <c r="E16" i="11"/>
  <c r="F16" i="11"/>
  <c r="A150" i="11"/>
  <c r="B150" i="11"/>
  <c r="C150" i="11"/>
  <c r="D150" i="11"/>
  <c r="E150" i="11"/>
  <c r="F150" i="11"/>
  <c r="A186" i="11"/>
  <c r="B186" i="11"/>
  <c r="C186" i="11"/>
  <c r="D186" i="11"/>
  <c r="F186" i="11"/>
  <c r="A46" i="11"/>
  <c r="B46" i="11"/>
  <c r="C46" i="11"/>
  <c r="D46" i="11"/>
  <c r="E46" i="11"/>
  <c r="F46" i="11"/>
  <c r="A15" i="11"/>
  <c r="B15" i="11"/>
  <c r="C15" i="11"/>
  <c r="D15" i="11"/>
  <c r="E15" i="11"/>
  <c r="F15" i="11"/>
  <c r="A54" i="11"/>
  <c r="B54" i="11"/>
  <c r="C54" i="11"/>
  <c r="D54" i="11"/>
  <c r="E54" i="11"/>
  <c r="A44" i="11"/>
  <c r="B44" i="11"/>
  <c r="C44" i="11"/>
  <c r="D44" i="11"/>
  <c r="E44" i="11"/>
  <c r="A30" i="11"/>
  <c r="B30" i="11"/>
  <c r="C30" i="11"/>
  <c r="D30" i="11"/>
  <c r="E30" i="11"/>
  <c r="F30" i="11"/>
  <c r="A106" i="11"/>
  <c r="B106" i="11"/>
  <c r="C106" i="11"/>
  <c r="D106" i="11"/>
  <c r="E106" i="11"/>
  <c r="F106" i="11"/>
  <c r="A109" i="11"/>
  <c r="B109" i="11"/>
  <c r="C109" i="11"/>
  <c r="D109" i="11"/>
  <c r="E109" i="11"/>
  <c r="F109" i="11"/>
  <c r="A61" i="11"/>
  <c r="B61" i="11"/>
  <c r="C61" i="11"/>
  <c r="D61" i="11"/>
  <c r="E61" i="11"/>
  <c r="F61" i="11"/>
  <c r="A124" i="11"/>
  <c r="B124" i="11"/>
  <c r="C124" i="11"/>
  <c r="D124" i="11"/>
  <c r="E124" i="11"/>
  <c r="F124" i="11"/>
  <c r="A175" i="11"/>
  <c r="B175" i="11"/>
  <c r="C175" i="11"/>
  <c r="D175" i="11"/>
  <c r="E175" i="11"/>
  <c r="F175" i="11"/>
  <c r="A50" i="11"/>
  <c r="B50" i="11"/>
  <c r="C50" i="11"/>
  <c r="D50" i="11"/>
  <c r="E50" i="11"/>
  <c r="F50" i="11"/>
  <c r="A52" i="11"/>
  <c r="B52" i="11"/>
  <c r="C52" i="11"/>
  <c r="D52" i="11"/>
  <c r="E52" i="11"/>
  <c r="F52" i="11"/>
  <c r="A87" i="11"/>
  <c r="B87" i="11"/>
  <c r="C87" i="11"/>
  <c r="D87" i="11"/>
  <c r="E87" i="11"/>
  <c r="F87" i="11"/>
  <c r="A73" i="11"/>
  <c r="B73" i="11"/>
  <c r="C73" i="11"/>
  <c r="D73" i="11"/>
  <c r="E73" i="11"/>
  <c r="F73" i="11"/>
  <c r="A160" i="11"/>
  <c r="B160" i="11"/>
  <c r="C160" i="11"/>
  <c r="D160" i="11"/>
  <c r="E160" i="11"/>
  <c r="F160" i="11"/>
  <c r="A157" i="11"/>
  <c r="B157" i="11"/>
  <c r="C157" i="11"/>
  <c r="D157" i="11"/>
  <c r="E157" i="11"/>
  <c r="F157" i="11"/>
  <c r="C32" i="11"/>
  <c r="D32" i="11"/>
  <c r="E32" i="11"/>
  <c r="F32" i="11"/>
  <c r="B32" i="11"/>
  <c r="A32" i="11"/>
  <c r="A104" i="11"/>
  <c r="B104" i="11"/>
  <c r="C104" i="11"/>
  <c r="D104" i="11"/>
  <c r="F104" i="11"/>
  <c r="A82" i="11"/>
  <c r="B82" i="11"/>
  <c r="C82" i="11"/>
  <c r="D82" i="11"/>
  <c r="F82" i="11"/>
  <c r="A65" i="11"/>
  <c r="B65" i="11"/>
  <c r="C65" i="11"/>
  <c r="D65" i="11"/>
  <c r="F65" i="11"/>
  <c r="A184" i="11"/>
  <c r="B184" i="11"/>
  <c r="C184" i="11"/>
  <c r="D184" i="11"/>
  <c r="F184" i="11"/>
  <c r="A71" i="11"/>
  <c r="B71" i="11"/>
  <c r="C71" i="11"/>
  <c r="D71" i="11"/>
  <c r="F71" i="11"/>
  <c r="A115" i="11"/>
  <c r="B115" i="11"/>
  <c r="C115" i="11"/>
  <c r="D115" i="11"/>
  <c r="F115" i="11"/>
  <c r="A5" i="11"/>
  <c r="B5" i="11"/>
  <c r="C5" i="11"/>
  <c r="D5" i="11"/>
  <c r="F5" i="11"/>
  <c r="A155" i="11"/>
  <c r="B155" i="11"/>
  <c r="C155" i="11"/>
  <c r="D155" i="11"/>
  <c r="F155" i="11"/>
  <c r="A45" i="11"/>
  <c r="B45" i="11"/>
  <c r="C45" i="11"/>
  <c r="D45" i="11"/>
  <c r="F45" i="11"/>
  <c r="A17" i="11"/>
  <c r="B17" i="11"/>
  <c r="C17" i="11"/>
  <c r="D17" i="11"/>
  <c r="F17" i="11"/>
  <c r="A88" i="11"/>
  <c r="B88" i="11"/>
  <c r="C88" i="11"/>
  <c r="D88" i="11"/>
  <c r="F88" i="11"/>
  <c r="A141" i="11"/>
  <c r="B141" i="11"/>
  <c r="C141" i="11"/>
  <c r="D141" i="11"/>
  <c r="F141" i="11"/>
  <c r="A57" i="11"/>
  <c r="B57" i="11"/>
  <c r="C57" i="11"/>
  <c r="D57" i="11"/>
  <c r="F57" i="11"/>
  <c r="A110" i="11"/>
  <c r="B110" i="11"/>
  <c r="C110" i="11"/>
  <c r="D110" i="11"/>
  <c r="F110" i="11"/>
  <c r="A85" i="11"/>
  <c r="B85" i="11"/>
  <c r="C85" i="11"/>
  <c r="D85" i="11"/>
  <c r="E85" i="11"/>
  <c r="F85" i="11"/>
  <c r="A60" i="11"/>
  <c r="B60" i="11"/>
  <c r="C60" i="11"/>
  <c r="D60" i="11"/>
  <c r="F60" i="11"/>
  <c r="A133" i="11"/>
  <c r="B133" i="11"/>
  <c r="C133" i="11"/>
  <c r="D133" i="11"/>
  <c r="F133" i="11"/>
  <c r="C107" i="11"/>
  <c r="D107" i="11"/>
  <c r="F107" i="11"/>
  <c r="B107" i="11"/>
  <c r="A107" i="11"/>
  <c r="A117" i="11"/>
  <c r="B117" i="11"/>
  <c r="C117" i="11"/>
  <c r="D117" i="11"/>
  <c r="E117" i="11"/>
  <c r="F117" i="11"/>
  <c r="A103" i="11"/>
  <c r="B103" i="11"/>
  <c r="C103" i="11"/>
  <c r="D103" i="11"/>
  <c r="E103" i="11"/>
  <c r="F103" i="11"/>
  <c r="A187" i="11"/>
  <c r="B187" i="11"/>
  <c r="C187" i="11"/>
  <c r="D187" i="11"/>
  <c r="E187" i="11"/>
  <c r="F187" i="11"/>
  <c r="A116" i="11"/>
  <c r="B116" i="11"/>
  <c r="C116" i="11"/>
  <c r="D116" i="11"/>
  <c r="E116" i="11"/>
  <c r="F116" i="11"/>
  <c r="A144" i="11"/>
  <c r="B144" i="11"/>
  <c r="C144" i="11"/>
  <c r="D144" i="11"/>
  <c r="E144" i="11"/>
  <c r="F144" i="11"/>
  <c r="A138" i="11"/>
  <c r="B138" i="11"/>
  <c r="C138" i="11"/>
  <c r="D138" i="11"/>
  <c r="E138" i="11"/>
  <c r="F138" i="11"/>
  <c r="F11" i="11"/>
  <c r="D11" i="11"/>
  <c r="E11" i="11"/>
  <c r="C11" i="11"/>
  <c r="B11" i="11"/>
  <c r="A11" i="11"/>
  <c r="A134" i="11"/>
  <c r="B134" i="11"/>
  <c r="C134" i="11"/>
  <c r="D134" i="11"/>
  <c r="E134" i="11"/>
  <c r="F134" i="11"/>
  <c r="A91" i="11"/>
  <c r="B91" i="11"/>
  <c r="C91" i="11"/>
  <c r="D91" i="11"/>
  <c r="E91" i="11"/>
  <c r="F91" i="11"/>
  <c r="A92" i="11"/>
  <c r="B92" i="11"/>
  <c r="C92" i="11"/>
  <c r="D92" i="11"/>
  <c r="E92" i="11"/>
  <c r="F92" i="11"/>
  <c r="A96" i="11"/>
  <c r="B96" i="11"/>
  <c r="C96" i="11"/>
  <c r="D96" i="11"/>
  <c r="E96" i="11"/>
  <c r="F96" i="11"/>
  <c r="A62" i="11"/>
  <c r="B62" i="11"/>
  <c r="C62" i="11"/>
  <c r="D62" i="11"/>
  <c r="E62" i="11"/>
  <c r="F62" i="11"/>
  <c r="A102" i="11"/>
  <c r="B102" i="11"/>
  <c r="C102" i="11"/>
  <c r="D102" i="11"/>
  <c r="E102" i="11"/>
  <c r="F102" i="11"/>
  <c r="A42" i="11"/>
  <c r="B42" i="11"/>
  <c r="C42" i="11"/>
  <c r="D42" i="11"/>
  <c r="E42" i="11"/>
  <c r="F42" i="11"/>
  <c r="F156" i="11"/>
  <c r="E156" i="11"/>
  <c r="D156" i="11"/>
  <c r="C156" i="11"/>
  <c r="B156" i="11"/>
  <c r="A156" i="11"/>
  <c r="B135" i="11"/>
  <c r="C135" i="11"/>
  <c r="D135" i="11"/>
  <c r="E135" i="11"/>
  <c r="F135" i="11"/>
  <c r="B34" i="11"/>
  <c r="C34" i="11"/>
  <c r="D34" i="11"/>
  <c r="E34" i="11"/>
  <c r="F34" i="11"/>
  <c r="B89" i="11"/>
  <c r="C89" i="11"/>
  <c r="D89" i="11"/>
  <c r="E89" i="11"/>
  <c r="F89" i="11"/>
  <c r="B111" i="11"/>
  <c r="C111" i="11"/>
  <c r="E111" i="11"/>
  <c r="F111" i="11"/>
  <c r="B101" i="11"/>
  <c r="C101" i="11"/>
  <c r="D101" i="11"/>
  <c r="E101" i="11"/>
  <c r="F101" i="11"/>
  <c r="B118" i="11"/>
  <c r="C118" i="11"/>
  <c r="D118" i="11"/>
  <c r="E118" i="11"/>
  <c r="F118" i="11"/>
  <c r="B119" i="11"/>
  <c r="C119" i="11"/>
  <c r="D119" i="11"/>
  <c r="E119" i="11"/>
  <c r="F119" i="11"/>
  <c r="B122" i="11"/>
  <c r="C122" i="11"/>
  <c r="D122" i="11"/>
  <c r="E122" i="11"/>
  <c r="F122" i="11"/>
  <c r="B154" i="11"/>
  <c r="C154" i="11"/>
  <c r="D154" i="11"/>
  <c r="E154" i="11"/>
  <c r="F154" i="11"/>
  <c r="B169" i="11"/>
  <c r="C169" i="11"/>
  <c r="D169" i="11"/>
  <c r="E169" i="11"/>
  <c r="F169" i="11"/>
  <c r="B170" i="11"/>
  <c r="C170" i="11"/>
  <c r="D170" i="11"/>
  <c r="E170" i="11"/>
  <c r="F170" i="11"/>
  <c r="B171" i="11"/>
  <c r="C171" i="11"/>
  <c r="D171" i="11"/>
  <c r="E171" i="11"/>
  <c r="F171" i="11"/>
  <c r="B58" i="11"/>
  <c r="C58" i="11"/>
  <c r="D58" i="11"/>
  <c r="E58" i="11"/>
  <c r="F58" i="11"/>
  <c r="B81" i="11"/>
  <c r="C81" i="11"/>
  <c r="D81" i="11"/>
  <c r="E81" i="11"/>
  <c r="F81" i="11"/>
  <c r="B120" i="11"/>
  <c r="C120" i="11"/>
  <c r="D120" i="11"/>
  <c r="E120" i="11"/>
  <c r="F120" i="11"/>
  <c r="F14" i="11"/>
  <c r="E14" i="11"/>
  <c r="D14" i="11"/>
  <c r="C14" i="11"/>
  <c r="B14" i="11"/>
  <c r="A135" i="11"/>
  <c r="A34" i="11"/>
  <c r="A89" i="11"/>
  <c r="A111" i="11"/>
  <c r="A101" i="11"/>
  <c r="A118" i="11"/>
  <c r="A119" i="11"/>
  <c r="A122" i="11"/>
  <c r="A154" i="11"/>
  <c r="A169" i="11"/>
  <c r="A170" i="11"/>
  <c r="A171" i="11"/>
  <c r="A58" i="11"/>
  <c r="A81" i="11"/>
  <c r="A120" i="11"/>
  <c r="A14" i="11"/>
  <c r="E34" i="9"/>
  <c r="E27" i="9"/>
  <c r="E26" i="9"/>
  <c r="E25" i="9"/>
  <c r="E24" i="9"/>
  <c r="E23" i="9"/>
  <c r="E18" i="9"/>
  <c r="E19" i="9"/>
  <c r="E20" i="9"/>
  <c r="E45" i="9"/>
  <c r="E46" i="9"/>
  <c r="E44" i="9"/>
  <c r="E61" i="9"/>
  <c r="E59" i="9"/>
  <c r="E66" i="9"/>
  <c r="E65" i="9"/>
  <c r="E55" i="9"/>
  <c r="E9" i="9"/>
  <c r="E39" i="8"/>
  <c r="E116" i="12" s="1"/>
  <c r="E18" i="7"/>
  <c r="E17" i="7"/>
  <c r="E16" i="7"/>
  <c r="E15" i="7"/>
  <c r="E14" i="7"/>
  <c r="E13" i="7"/>
  <c r="E12" i="7"/>
  <c r="E11" i="7"/>
  <c r="E10" i="7"/>
  <c r="E47" i="4"/>
  <c r="E150" i="12" s="1"/>
  <c r="E46" i="4"/>
  <c r="E60" i="11" s="1"/>
  <c r="E181" i="12"/>
  <c r="E9" i="6"/>
  <c r="E8" i="6"/>
  <c r="E19" i="10"/>
  <c r="E12" i="10"/>
  <c r="E18" i="10"/>
  <c r="E8" i="7"/>
  <c r="E17" i="10"/>
  <c r="E16" i="10"/>
  <c r="E15" i="10"/>
  <c r="E14" i="10"/>
  <c r="E9" i="10"/>
  <c r="E7" i="7"/>
  <c r="E13" i="10"/>
  <c r="E11" i="10"/>
  <c r="E10" i="10"/>
  <c r="E8" i="10"/>
  <c r="E7" i="10"/>
  <c r="E6" i="10"/>
  <c r="E5" i="10"/>
  <c r="E3" i="10"/>
  <c r="E6" i="11" l="1"/>
  <c r="E133" i="11"/>
  <c r="E134" i="12"/>
  <c r="E35" i="8"/>
  <c r="E62" i="8"/>
  <c r="E63" i="8"/>
  <c r="E64" i="8"/>
  <c r="E65" i="8"/>
  <c r="E66" i="8"/>
  <c r="E67" i="8"/>
  <c r="E43" i="8"/>
  <c r="E70" i="8"/>
  <c r="E71" i="8"/>
  <c r="E72" i="8"/>
  <c r="E32" i="8"/>
  <c r="E32" i="9"/>
  <c r="E51" i="9"/>
  <c r="E5" i="4"/>
  <c r="E68" i="9"/>
  <c r="E64" i="9"/>
  <c r="E15" i="9"/>
  <c r="E33" i="9"/>
  <c r="E120" i="12" l="1"/>
  <c r="E13" i="11"/>
  <c r="E166" i="11"/>
  <c r="E100" i="12"/>
  <c r="E15" i="12"/>
  <c r="E165" i="11"/>
  <c r="E185" i="11"/>
  <c r="E168" i="12"/>
  <c r="E139" i="12"/>
  <c r="E79" i="11"/>
  <c r="E35" i="12"/>
  <c r="E93" i="11"/>
  <c r="E144" i="12"/>
  <c r="E98" i="11"/>
  <c r="E78" i="12"/>
  <c r="E158" i="11"/>
  <c r="E94" i="11"/>
  <c r="E14" i="12"/>
  <c r="E143" i="12"/>
  <c r="E86" i="11"/>
  <c r="E19" i="12"/>
  <c r="E95" i="11"/>
  <c r="E152" i="11"/>
  <c r="E82" i="12"/>
  <c r="E44" i="4"/>
  <c r="E56" i="9"/>
  <c r="E146" i="12" l="1"/>
  <c r="E110" i="11"/>
  <c r="E43" i="4"/>
  <c r="E42" i="4"/>
  <c r="E40" i="4"/>
  <c r="E39" i="4"/>
  <c r="E141" i="11" l="1"/>
  <c r="E98" i="12"/>
  <c r="E90" i="12"/>
  <c r="E45" i="11"/>
  <c r="E121" i="12"/>
  <c r="E17" i="11"/>
  <c r="E88" i="11"/>
  <c r="E182" i="12"/>
  <c r="E133" i="12"/>
  <c r="E57" i="11"/>
  <c r="E45" i="8"/>
  <c r="E108" i="11" l="1"/>
  <c r="E44" i="12"/>
  <c r="E18" i="2"/>
  <c r="E41" i="8" l="1"/>
  <c r="E46" i="8"/>
  <c r="E47" i="8"/>
  <c r="E48" i="8"/>
  <c r="E49" i="8"/>
  <c r="E4" i="8"/>
  <c r="E5" i="8"/>
  <c r="E6" i="8"/>
  <c r="E7" i="8"/>
  <c r="E8" i="8"/>
  <c r="E10" i="8"/>
  <c r="E11" i="8"/>
  <c r="E12" i="8"/>
  <c r="E14" i="8"/>
  <c r="E15" i="8"/>
  <c r="E38" i="8"/>
  <c r="E16" i="8"/>
  <c r="E17" i="8"/>
  <c r="E18" i="8"/>
  <c r="E19" i="8"/>
  <c r="E20" i="8"/>
  <c r="E25" i="8"/>
  <c r="E26" i="8"/>
  <c r="E27" i="8"/>
  <c r="E28" i="8"/>
  <c r="E29" i="8"/>
  <c r="E30" i="8"/>
  <c r="E31" i="8"/>
  <c r="E42" i="8"/>
  <c r="E44" i="8"/>
  <c r="E162" i="11" l="1"/>
  <c r="E161" i="12"/>
  <c r="E155" i="12"/>
  <c r="E149" i="11"/>
  <c r="E102" i="12"/>
  <c r="E173" i="11"/>
  <c r="E61" i="12"/>
  <c r="E174" i="11"/>
  <c r="E56" i="12"/>
  <c r="E99" i="11"/>
  <c r="E55" i="12"/>
  <c r="E64" i="11"/>
  <c r="E75" i="11"/>
  <c r="E34" i="12"/>
  <c r="E49" i="12"/>
  <c r="E145" i="11"/>
  <c r="E186" i="12"/>
  <c r="E37" i="11"/>
  <c r="E163" i="11"/>
  <c r="E162" i="12"/>
  <c r="E92" i="12"/>
  <c r="E55" i="11"/>
  <c r="E180" i="12"/>
  <c r="E67" i="11"/>
  <c r="E7" i="12"/>
  <c r="E168" i="11"/>
  <c r="E16" i="12"/>
  <c r="E36" i="11"/>
  <c r="E80" i="12"/>
  <c r="E172" i="11"/>
  <c r="E138" i="12"/>
  <c r="E77" i="11"/>
  <c r="E12" i="11"/>
  <c r="E32" i="12"/>
  <c r="E77" i="12"/>
  <c r="E147" i="11"/>
  <c r="E113" i="11"/>
  <c r="E13" i="12"/>
  <c r="E122" i="12"/>
  <c r="E28" i="11"/>
  <c r="E4" i="12"/>
  <c r="E51" i="11"/>
  <c r="E76" i="11"/>
  <c r="E51" i="12"/>
  <c r="E63" i="12"/>
  <c r="E90" i="11"/>
  <c r="E106" i="12"/>
  <c r="E29" i="11"/>
  <c r="E70" i="11"/>
  <c r="E112" i="12"/>
  <c r="E86" i="12"/>
  <c r="E183" i="11"/>
  <c r="E66" i="11"/>
  <c r="E62" i="12"/>
  <c r="E130" i="11"/>
  <c r="E170" i="12"/>
  <c r="E113" i="12"/>
  <c r="E63" i="11"/>
  <c r="E19" i="11"/>
  <c r="E22" i="12"/>
  <c r="E41" i="12"/>
  <c r="E18" i="11"/>
  <c r="E124" i="12"/>
  <c r="E35" i="11"/>
  <c r="E63" i="9"/>
  <c r="E43" i="9"/>
  <c r="E21" i="9"/>
  <c r="E7" i="9"/>
  <c r="E22" i="9"/>
  <c r="E37" i="9"/>
  <c r="E31" i="9"/>
  <c r="E4" i="9"/>
  <c r="E11" i="9"/>
  <c r="E12" i="9"/>
  <c r="E72" i="9"/>
  <c r="E10" i="9"/>
  <c r="E62" i="9"/>
  <c r="E13" i="9"/>
  <c r="E14" i="9"/>
  <c r="E8" i="9"/>
  <c r="E38" i="9"/>
  <c r="E53" i="9"/>
  <c r="E57" i="9"/>
  <c r="E30" i="9"/>
  <c r="E54" i="9"/>
  <c r="E60" i="9"/>
  <c r="E79" i="9"/>
  <c r="E5" i="9"/>
  <c r="E58" i="9"/>
  <c r="E78" i="9"/>
  <c r="E52" i="9"/>
  <c r="E69" i="9"/>
  <c r="E70" i="9"/>
  <c r="E71" i="9"/>
  <c r="E67" i="9"/>
  <c r="E50" i="9"/>
  <c r="E6" i="9"/>
  <c r="E6" i="7"/>
  <c r="E38" i="4"/>
  <c r="E7" i="6"/>
  <c r="E186" i="11" l="1"/>
  <c r="E85" i="12"/>
  <c r="E155" i="11"/>
  <c r="E158" i="12"/>
  <c r="E5" i="7"/>
  <c r="E4" i="7"/>
  <c r="E3" i="7"/>
  <c r="E4" i="4"/>
  <c r="E6" i="4"/>
  <c r="E7" i="4"/>
  <c r="E8" i="4"/>
  <c r="E9" i="4"/>
  <c r="E10" i="4"/>
  <c r="E11" i="4"/>
  <c r="E12" i="4"/>
  <c r="E13" i="4"/>
  <c r="E14" i="4"/>
  <c r="E15" i="4"/>
  <c r="E17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" i="4"/>
  <c r="E4" i="6"/>
  <c r="E5" i="6"/>
  <c r="E6" i="6"/>
  <c r="E3" i="6"/>
  <c r="E17" i="2"/>
  <c r="E15" i="2"/>
  <c r="E14" i="2"/>
  <c r="E12" i="2"/>
  <c r="E11" i="2"/>
  <c r="E10" i="2"/>
  <c r="E9" i="2"/>
  <c r="E4" i="2"/>
  <c r="E5" i="2"/>
  <c r="E3" i="2"/>
  <c r="E82" i="11" l="1"/>
  <c r="E140" i="12"/>
  <c r="E72" i="12"/>
  <c r="E104" i="11"/>
  <c r="E68" i="12"/>
  <c r="E65" i="11"/>
  <c r="E115" i="12"/>
  <c r="E5" i="11"/>
  <c r="E167" i="12"/>
  <c r="E184" i="11"/>
  <c r="E107" i="11"/>
  <c r="E145" i="12"/>
  <c r="E115" i="11"/>
  <c r="E74" i="12"/>
  <c r="E136" i="12"/>
  <c r="E71" i="11"/>
  <c r="E72" i="11"/>
  <c r="E12" i="12"/>
  <c r="G1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 Addington</author>
  </authors>
  <commentList>
    <comment ref="C19" authorId="0" shapeId="0" xr:uid="{C6AF3D7E-EB13-4508-8E58-0AAD57E96E9C}">
      <text>
        <r>
          <rPr>
            <sz val="9"/>
            <color indexed="81"/>
            <rFont val="Tahoma"/>
            <family val="2"/>
          </rPr>
          <t>Almond, 
Rum, 
Lemon</t>
        </r>
      </text>
    </comment>
    <comment ref="B55" authorId="0" shapeId="0" xr:uid="{C34F9A87-B368-4F62-AE1D-0497DE3E3539}">
      <text>
        <r>
          <rPr>
            <sz val="9"/>
            <color indexed="81"/>
            <rFont val="Tahoma"/>
            <family val="2"/>
          </rPr>
          <t xml:space="preserve">blueberry muffin, lemon pound, beignet
</t>
        </r>
      </text>
    </comment>
  </commentList>
</comments>
</file>

<file path=xl/sharedStrings.xml><?xml version="1.0" encoding="utf-8"?>
<sst xmlns="http://schemas.openxmlformats.org/spreadsheetml/2006/main" count="579" uniqueCount="292">
  <si>
    <t>Provisioning</t>
  </si>
  <si>
    <t>Item</t>
  </si>
  <si>
    <t>Count</t>
  </si>
  <si>
    <t>Location</t>
  </si>
  <si>
    <t>Tomato Paste</t>
  </si>
  <si>
    <t>Tomato Sauce</t>
  </si>
  <si>
    <t>Mushrooms</t>
  </si>
  <si>
    <t xml:space="preserve">Ketchup </t>
  </si>
  <si>
    <t>Relish</t>
  </si>
  <si>
    <t>Baked Beans</t>
  </si>
  <si>
    <t>Brita Filters</t>
  </si>
  <si>
    <t>Thousand Island</t>
  </si>
  <si>
    <t>Jam</t>
  </si>
  <si>
    <t>Toothepaste-crest</t>
  </si>
  <si>
    <t>Toothepaste-Sensodyne</t>
  </si>
  <si>
    <t>Box Kleenex</t>
  </si>
  <si>
    <t>Updated</t>
  </si>
  <si>
    <t>Pineapple Chunks</t>
  </si>
  <si>
    <t>Under master bed</t>
  </si>
  <si>
    <t>Pears</t>
  </si>
  <si>
    <t>Peaches</t>
  </si>
  <si>
    <t>Mandarin Oranges</t>
  </si>
  <si>
    <t>Corn</t>
  </si>
  <si>
    <t>Cream of Mushroom</t>
  </si>
  <si>
    <t>Green Beans</t>
  </si>
  <si>
    <t>Black Beans</t>
  </si>
  <si>
    <t>Pantry</t>
  </si>
  <si>
    <t>Ranch Dressing</t>
  </si>
  <si>
    <t>Caesar Dressing</t>
  </si>
  <si>
    <t>Cocktail Sauce</t>
  </si>
  <si>
    <t>Mustard</t>
  </si>
  <si>
    <t>Spam</t>
  </si>
  <si>
    <t>Clams</t>
  </si>
  <si>
    <t>Anchovies</t>
  </si>
  <si>
    <t>Bread Crumbs</t>
  </si>
  <si>
    <t>Crab Boil</t>
  </si>
  <si>
    <t>Crystal Light</t>
  </si>
  <si>
    <t>BBQ</t>
  </si>
  <si>
    <t>Assorted Pasta</t>
  </si>
  <si>
    <t>Kidney Beans</t>
  </si>
  <si>
    <t>Tuna-7 0z</t>
  </si>
  <si>
    <t>Salmon</t>
  </si>
  <si>
    <t>Refried Beans</t>
  </si>
  <si>
    <t>Salon</t>
  </si>
  <si>
    <t>Salon Foreward</t>
  </si>
  <si>
    <t>Used</t>
  </si>
  <si>
    <t>Mayonaise</t>
  </si>
  <si>
    <t>Tarter Sauce</t>
  </si>
  <si>
    <t>Coconut Milk</t>
  </si>
  <si>
    <t>Peanut Butter</t>
  </si>
  <si>
    <t>Artichoke Hearts</t>
  </si>
  <si>
    <t>Flour in pounds</t>
  </si>
  <si>
    <t>Salsa</t>
  </si>
  <si>
    <t>Paper Towels</t>
  </si>
  <si>
    <t>Laundry Soap</t>
  </si>
  <si>
    <t>Dryer Sheets</t>
  </si>
  <si>
    <t>Scrubber sponges</t>
  </si>
  <si>
    <t>Dish Soap</t>
  </si>
  <si>
    <t>Windex</t>
  </si>
  <si>
    <t>Boat Soap</t>
  </si>
  <si>
    <t>Shampoo</t>
  </si>
  <si>
    <t>Conditioner</t>
  </si>
  <si>
    <t>Spot remover</t>
  </si>
  <si>
    <t>FSR</t>
  </si>
  <si>
    <t>Bar Soap - Irish Spring</t>
  </si>
  <si>
    <t>Bar Soap - Dove</t>
  </si>
  <si>
    <t>Deoderant - Jim</t>
  </si>
  <si>
    <t>Deoderant - Rosy</t>
  </si>
  <si>
    <t>Shaving Crème</t>
  </si>
  <si>
    <t>Suntan Lotion - SPF 30</t>
  </si>
  <si>
    <t>Suntan Lotion - SPF 70</t>
  </si>
  <si>
    <t>Suntan Lotion - SPF 6</t>
  </si>
  <si>
    <t>Bear Spray</t>
  </si>
  <si>
    <t>Master Bath Cabinet</t>
  </si>
  <si>
    <t>Forward Head - Under Sink</t>
  </si>
  <si>
    <t>Master Bath Shower Closet</t>
  </si>
  <si>
    <t>Master Bath - Under Sink</t>
  </si>
  <si>
    <t>Toiletries</t>
  </si>
  <si>
    <t>Febreeze</t>
  </si>
  <si>
    <t>Cleaning</t>
  </si>
  <si>
    <t>Montreal Steak Seasoning</t>
  </si>
  <si>
    <t>Press &amp; Seal (140 sqft)</t>
  </si>
  <si>
    <t>Waxed Paper</t>
  </si>
  <si>
    <t>Foil (250 sqft)</t>
  </si>
  <si>
    <t>Parchment Paper</t>
  </si>
  <si>
    <t>Gallon Bags - 38</t>
  </si>
  <si>
    <t>Quart Bags - 54</t>
  </si>
  <si>
    <t>Coffee , Reg 3#</t>
  </si>
  <si>
    <t>Food Saver Bags 8" rolls</t>
  </si>
  <si>
    <t>Food Saver Bags 11" rolls</t>
  </si>
  <si>
    <t>Baby Powder</t>
  </si>
  <si>
    <t>Chicken Bouillon</t>
  </si>
  <si>
    <t>Beef Bouillon</t>
  </si>
  <si>
    <t>Pasta Salad</t>
  </si>
  <si>
    <t>Lipton Onion Soup Mix - per bag</t>
  </si>
  <si>
    <t>Chicken Breast-12.5 oz</t>
  </si>
  <si>
    <t>Minced Garlic</t>
  </si>
  <si>
    <t>Ground Cinnamon</t>
  </si>
  <si>
    <t>coffee filters</t>
  </si>
  <si>
    <t>brownie mix</t>
  </si>
  <si>
    <t>maple syrup</t>
  </si>
  <si>
    <t>Front Bath</t>
  </si>
  <si>
    <t>cornbread mix</t>
  </si>
  <si>
    <t>Ritz Crackers - sleeve</t>
  </si>
  <si>
    <t>2% Milk - Quart</t>
  </si>
  <si>
    <t>Salon Forward</t>
  </si>
  <si>
    <t>Lousiana Cobbler Mix</t>
  </si>
  <si>
    <t>Rice - bags</t>
  </si>
  <si>
    <t>Saltines - Sleeves</t>
  </si>
  <si>
    <t>Coffee, Decaf - 12 oz bag</t>
  </si>
  <si>
    <t>Rice Vinegar</t>
  </si>
  <si>
    <t>Soy Sauce</t>
  </si>
  <si>
    <t>Sushi Bin</t>
  </si>
  <si>
    <t xml:space="preserve">V-berth </t>
  </si>
  <si>
    <t>Oatmeal - lb</t>
  </si>
  <si>
    <t>Cream of Chicken Soup</t>
  </si>
  <si>
    <t>Target</t>
  </si>
  <si>
    <t>To Buy</t>
  </si>
  <si>
    <t>Pasta Side Dish</t>
  </si>
  <si>
    <t>Mash Pototo Sides</t>
  </si>
  <si>
    <t>Pickles - Dill</t>
  </si>
  <si>
    <t>Pickles - Sweet</t>
  </si>
  <si>
    <t>Worcstershire Sauce</t>
  </si>
  <si>
    <t>Fish Fry Batter Mix</t>
  </si>
  <si>
    <t>Parmasen Cheese</t>
  </si>
  <si>
    <t>A-1 Steak Sauce</t>
  </si>
  <si>
    <t xml:space="preserve">Cooking Spray </t>
  </si>
  <si>
    <t>Soup - Variety</t>
  </si>
  <si>
    <t>Sugar in pounds</t>
  </si>
  <si>
    <t>Wheat Thins-bag</t>
  </si>
  <si>
    <t>Bisquick-lb</t>
  </si>
  <si>
    <t>Biscotti-bin</t>
  </si>
  <si>
    <t>Coffee mate-bin</t>
  </si>
  <si>
    <t>Sugar-lbs</t>
  </si>
  <si>
    <t>chocolate chips-lbs</t>
  </si>
  <si>
    <t>coconut-12 oz bag</t>
  </si>
  <si>
    <t>Croutons - lg bag</t>
  </si>
  <si>
    <t>graham crackers - sleeves</t>
  </si>
  <si>
    <t>Power cakes - lb</t>
  </si>
  <si>
    <t xml:space="preserve">Pancake Mix - lb </t>
  </si>
  <si>
    <t>Shortening - cup</t>
  </si>
  <si>
    <t>Coffee - instant packets</t>
  </si>
  <si>
    <t>raisins - bag</t>
  </si>
  <si>
    <t>Seaweed sheets-pkg</t>
  </si>
  <si>
    <t xml:space="preserve">Provisioning </t>
  </si>
  <si>
    <t>Under Master Bed</t>
  </si>
  <si>
    <t>Toothbrush heads</t>
  </si>
  <si>
    <t>Bilge Cleaner</t>
  </si>
  <si>
    <t>Kitchen garbage bags-rolls</t>
  </si>
  <si>
    <t>Lotion/Oil</t>
  </si>
  <si>
    <t>Pine Sol</t>
  </si>
  <si>
    <t>Lazarette</t>
  </si>
  <si>
    <t>Lorenox 120mg/0.8ml</t>
  </si>
  <si>
    <t>Gauze Pads--gal ziplock</t>
  </si>
  <si>
    <t>Wraps--gal ziplock</t>
  </si>
  <si>
    <t>Tape/Bandaids/Ointment--bag</t>
  </si>
  <si>
    <t>Back Meds--Px  --Bag</t>
  </si>
  <si>
    <t>Hot &amp; Cold Compresses - bag</t>
  </si>
  <si>
    <t>Lazarette/Master bath</t>
  </si>
  <si>
    <t>Dove Body Wash</t>
  </si>
  <si>
    <t>Shavers</t>
  </si>
  <si>
    <t>Consumables</t>
  </si>
  <si>
    <t>Forward Head/Master  - Under Sink</t>
  </si>
  <si>
    <t>Peas</t>
  </si>
  <si>
    <t>Toilet Paper</t>
  </si>
  <si>
    <t>Napkins</t>
  </si>
  <si>
    <t>Forward Head</t>
  </si>
  <si>
    <t>Cheddar Cheese Soup</t>
  </si>
  <si>
    <t>Pudding</t>
  </si>
  <si>
    <t>Vegtable Oil</t>
  </si>
  <si>
    <t>Vinegar</t>
  </si>
  <si>
    <t>Clarified Butter</t>
  </si>
  <si>
    <t>Balsamic Vinegar</t>
  </si>
  <si>
    <t>Hot Sauce</t>
  </si>
  <si>
    <t>Salt</t>
  </si>
  <si>
    <t>Assorted Crackers</t>
  </si>
  <si>
    <t>popcorn-packets</t>
  </si>
  <si>
    <t>Almond Milk</t>
  </si>
  <si>
    <t>Small Garbage Bags</t>
  </si>
  <si>
    <t>Kitty Pellets</t>
  </si>
  <si>
    <t>Kitty Pads</t>
  </si>
  <si>
    <t>Kitty Can Food</t>
  </si>
  <si>
    <t>Spagetti Sauce</t>
  </si>
  <si>
    <t>Red Pepper Tomato Soup</t>
  </si>
  <si>
    <t>Zataran's Sides</t>
  </si>
  <si>
    <t xml:space="preserve">Note:  Crab Crackers / Silverware, wine glasses, Seal a Meal </t>
  </si>
  <si>
    <t>Lawry's Teriyaki Sauce</t>
  </si>
  <si>
    <t>Diced Black Olives</t>
  </si>
  <si>
    <t>Olive Oil</t>
  </si>
  <si>
    <t>Hot Chocolate - Small Bin</t>
  </si>
  <si>
    <t>Sandwich Bags - 145</t>
  </si>
  <si>
    <t>Kitty Litter Bags - rolls</t>
  </si>
  <si>
    <t>Master Bath</t>
  </si>
  <si>
    <t>Swiffer Duster</t>
  </si>
  <si>
    <t>Master Shower Cabinet</t>
  </si>
  <si>
    <t>powdered sugar - lb</t>
  </si>
  <si>
    <t>Misc. Cereal</t>
  </si>
  <si>
    <t>Splenda - Bag</t>
  </si>
  <si>
    <t>Cauliflower Rice - Bag</t>
  </si>
  <si>
    <t>Fry Sauce</t>
  </si>
  <si>
    <t>Vinegarette</t>
  </si>
  <si>
    <t>Vanilla Creamer</t>
  </si>
  <si>
    <t>Salon Corner</t>
  </si>
  <si>
    <t>Kitty Treats</t>
  </si>
  <si>
    <t>Heavy Duty Foil</t>
  </si>
  <si>
    <r>
      <t xml:space="preserve">Other Beans </t>
    </r>
    <r>
      <rPr>
        <sz val="8"/>
        <rFont val="Calibri"/>
        <family val="2"/>
        <scheme val="minor"/>
      </rPr>
      <t>(White, Pinto, Garbanzo)</t>
    </r>
  </si>
  <si>
    <r>
      <t>Tomatoes</t>
    </r>
    <r>
      <rPr>
        <sz val="8"/>
        <rFont val="Calibri"/>
        <family val="2"/>
        <scheme val="minor"/>
      </rPr>
      <t xml:space="preserve"> (Diced, Stewed, Fire Roasted)</t>
    </r>
  </si>
  <si>
    <t>Chili Canned</t>
  </si>
  <si>
    <t>Spagetti Pasta</t>
  </si>
  <si>
    <t>Kitty Dry Food lbs</t>
  </si>
  <si>
    <t>Scalloped Potatoes</t>
  </si>
  <si>
    <t>Rice a Roni Spanish Rice</t>
  </si>
  <si>
    <t>Honey</t>
  </si>
  <si>
    <t>Real Maple Syrup</t>
  </si>
  <si>
    <t>2 Gallon - Bags</t>
  </si>
  <si>
    <t>Air Horn</t>
  </si>
  <si>
    <t>Paper Goods/Consumables</t>
  </si>
  <si>
    <t>First Aid</t>
  </si>
  <si>
    <t>Just for Blake and Barkley</t>
  </si>
  <si>
    <t>Top Ramen</t>
  </si>
  <si>
    <t>Cheeze It Duo</t>
  </si>
  <si>
    <t>Pop tarts pkg</t>
  </si>
  <si>
    <t>Bin with Spices</t>
  </si>
  <si>
    <t xml:space="preserve">Flour-lbs  </t>
  </si>
  <si>
    <t>Upper Cabinet</t>
  </si>
  <si>
    <t>Baking Bin #1</t>
  </si>
  <si>
    <t>Various Extracts</t>
  </si>
  <si>
    <t>Baking Soda</t>
  </si>
  <si>
    <t>Baking Powder</t>
  </si>
  <si>
    <t>Birthday Candles</t>
  </si>
  <si>
    <t>Cocoa</t>
  </si>
  <si>
    <t>Vanilla Extract - lg</t>
  </si>
  <si>
    <t>Baking Bin #2</t>
  </si>
  <si>
    <t>Sliced Almonds - lb</t>
  </si>
  <si>
    <t>Baking Bin #3</t>
  </si>
  <si>
    <t>Hershey Bars</t>
  </si>
  <si>
    <t>Coffee Bin</t>
  </si>
  <si>
    <t>galley</t>
  </si>
  <si>
    <t>Lower Cabinet</t>
  </si>
  <si>
    <t>Rice -  lbs</t>
  </si>
  <si>
    <t>Biscoff Cookies - bin</t>
  </si>
  <si>
    <t>Trail Mix - bin</t>
  </si>
  <si>
    <t>Snack bars - bin</t>
  </si>
  <si>
    <t>Applesauce-ind cup</t>
  </si>
  <si>
    <t>misc mixes</t>
  </si>
  <si>
    <t>Pretzels</t>
  </si>
  <si>
    <t>front bath-l</t>
  </si>
  <si>
    <t>front bath-u</t>
  </si>
  <si>
    <t>Almond Flour - lbs</t>
  </si>
  <si>
    <t>Colored Toothpicks</t>
  </si>
  <si>
    <t>Christmas sprinkles</t>
  </si>
  <si>
    <t>coconut sugar - lb</t>
  </si>
  <si>
    <t>Tea - sleeve</t>
  </si>
  <si>
    <t>EmergenC</t>
  </si>
  <si>
    <t>Cone Filters</t>
  </si>
  <si>
    <t>brown sugar - lb</t>
  </si>
  <si>
    <t>Qtips - pkg</t>
  </si>
  <si>
    <t>Salon - Craft Area</t>
  </si>
  <si>
    <t>Yeast jar</t>
  </si>
  <si>
    <t>Batteries</t>
  </si>
  <si>
    <t>Batteries - D</t>
  </si>
  <si>
    <t>Batteries - C</t>
  </si>
  <si>
    <t>Batteries - AA</t>
  </si>
  <si>
    <t>Batteries - AAA</t>
  </si>
  <si>
    <t>Batteries - AAAA</t>
  </si>
  <si>
    <t>Batteries - 9V</t>
  </si>
  <si>
    <t>Batteries - CR123A (for weatherstation)</t>
  </si>
  <si>
    <t>Batteries - CR2032 (for HH Wind)</t>
  </si>
  <si>
    <t>Provisioning Worksheet 2021</t>
  </si>
  <si>
    <t>Cover</t>
  </si>
  <si>
    <t>Description of the workbook</t>
  </si>
  <si>
    <t>Everything Alpha</t>
  </si>
  <si>
    <t>What it says--all worksheets combined in alpha order</t>
  </si>
  <si>
    <t>To buy</t>
  </si>
  <si>
    <t>The seven intermediate sheets are by location for Sea Venture</t>
  </si>
  <si>
    <t xml:space="preserve">We then list what we keep in each location </t>
  </si>
  <si>
    <t>Here is an example of the Salon worksheet:</t>
  </si>
  <si>
    <t>when the inventory took place</t>
  </si>
  <si>
    <t>what it is and in some cases, how it is counted</t>
  </si>
  <si>
    <t>what we have on hand</t>
  </si>
  <si>
    <t>what we want to have on hand</t>
  </si>
  <si>
    <t>where to find it.  Helpful for the last two tabs</t>
  </si>
  <si>
    <t>the difference between what we have and what we want.  If we have more than we need, I noted it as zero.</t>
  </si>
  <si>
    <t xml:space="preserve">The consumable tab is the catch all.  All the other stuff I want to keep track of, but it is kept in many different areas. </t>
  </si>
  <si>
    <t xml:space="preserve">we use this column during the season.  I print the workbook--easier to grab and mark--and when I remove a can of black beans I put a hash mark in this column.  </t>
  </si>
  <si>
    <t>Then I always know how many I have on hand.</t>
  </si>
  <si>
    <t>Hope this helps!</t>
  </si>
  <si>
    <t>Enjoy</t>
  </si>
  <si>
    <t>Rosy</t>
  </si>
  <si>
    <t>How it works:</t>
  </si>
  <si>
    <t>The non-active sheets are maroon  (The data in the other tabs feed to this tab.  In my version I protected these sheets to prevent accidental changes).</t>
  </si>
  <si>
    <t>Everything combined--to create a shopping list.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</si>
</sst>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1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/>
    <xf numFmtId="0" fontId="3" fillId="0" borderId="2" xfId="0" applyFont="1" applyBorder="1"/>
    <xf numFmtId="0" fontId="3" fillId="0" borderId="2" xfId="0" applyFont="1" applyFill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/>
    <xf numFmtId="0" fontId="3" fillId="0" borderId="2" xfId="0" applyFont="1" applyFill="1" applyBorder="1"/>
    <xf numFmtId="0" fontId="1" fillId="0" borderId="0" xfId="0" applyFont="1" applyFill="1"/>
    <xf numFmtId="0" fontId="4" fillId="0" borderId="3" xfId="0" applyFont="1" applyBorder="1" applyAlignment="1">
      <alignment horizontal="center"/>
    </xf>
    <xf numFmtId="14" fontId="1" fillId="0" borderId="0" xfId="0" applyNumberFormat="1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Fill="1" applyBorder="1"/>
    <xf numFmtId="0" fontId="0" fillId="0" borderId="0" xfId="0" applyBorder="1"/>
    <xf numFmtId="14" fontId="1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/>
    <xf numFmtId="0" fontId="1" fillId="0" borderId="1" xfId="0" applyFont="1" applyFill="1" applyBorder="1" applyAlignment="1">
      <alignment wrapText="1"/>
    </xf>
    <xf numFmtId="0" fontId="1" fillId="0" borderId="1" xfId="0" applyNumberFormat="1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wrapText="1"/>
    </xf>
    <xf numFmtId="14" fontId="1" fillId="0" borderId="1" xfId="0" applyNumberFormat="1" applyFont="1" applyFill="1" applyBorder="1" applyAlignment="1">
      <alignment horizontal="center"/>
    </xf>
    <xf numFmtId="14" fontId="1" fillId="0" borderId="1" xfId="0" applyNumberFormat="1" applyFont="1" applyBorder="1"/>
    <xf numFmtId="0" fontId="0" fillId="0" borderId="0" xfId="0" applyFill="1"/>
    <xf numFmtId="0" fontId="0" fillId="0" borderId="1" xfId="0" applyNumberFormat="1" applyFill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Fill="1" applyBorder="1" applyAlignment="1">
      <alignment horizontal="left"/>
    </xf>
    <xf numFmtId="0" fontId="3" fillId="0" borderId="2" xfId="0" applyFont="1" applyBorder="1" applyAlignment="1"/>
    <xf numFmtId="0" fontId="5" fillId="0" borderId="0" xfId="0" applyFont="1"/>
    <xf numFmtId="0" fontId="1" fillId="0" borderId="4" xfId="0" applyFont="1" applyFill="1" applyBorder="1"/>
    <xf numFmtId="0" fontId="7" fillId="0" borderId="4" xfId="0" applyFont="1" applyFill="1" applyBorder="1"/>
    <xf numFmtId="14" fontId="1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NumberFormat="1" applyBorder="1" applyAlignment="1">
      <alignment horizontal="center"/>
    </xf>
    <xf numFmtId="0" fontId="7" fillId="0" borderId="1" xfId="0" applyFont="1" applyFill="1" applyBorder="1"/>
    <xf numFmtId="0" fontId="3" fillId="0" borderId="0" xfId="0" applyFont="1" applyBorder="1"/>
    <xf numFmtId="0" fontId="0" fillId="0" borderId="0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left"/>
    </xf>
    <xf numFmtId="0" fontId="1" fillId="3" borderId="4" xfId="0" applyFont="1" applyFill="1" applyBorder="1"/>
    <xf numFmtId="0" fontId="4" fillId="0" borderId="0" xfId="0" applyFont="1" applyBorder="1" applyAlignment="1">
      <alignment horizontal="left"/>
    </xf>
    <xf numFmtId="14" fontId="1" fillId="0" borderId="5" xfId="0" applyNumberFormat="1" applyFont="1" applyBorder="1" applyAlignment="1">
      <alignment horizontal="center"/>
    </xf>
    <xf numFmtId="0" fontId="0" fillId="0" borderId="5" xfId="0" applyFill="1" applyBorder="1"/>
    <xf numFmtId="0" fontId="1" fillId="0" borderId="5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Fill="1" applyBorder="1"/>
    <xf numFmtId="0" fontId="0" fillId="0" borderId="5" xfId="0" applyBorder="1" applyAlignment="1">
      <alignment horizontal="left"/>
    </xf>
    <xf numFmtId="14" fontId="1" fillId="0" borderId="6" xfId="0" applyNumberFormat="1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/>
    <xf numFmtId="0" fontId="0" fillId="0" borderId="6" xfId="0" applyBorder="1" applyAlignment="1">
      <alignment horizontal="left"/>
    </xf>
    <xf numFmtId="14" fontId="1" fillId="0" borderId="7" xfId="0" applyNumberFormat="1" applyFont="1" applyBorder="1" applyAlignment="1">
      <alignment horizontal="center"/>
    </xf>
    <xf numFmtId="0" fontId="1" fillId="0" borderId="7" xfId="0" applyFont="1" applyFill="1" applyBorder="1"/>
    <xf numFmtId="0" fontId="0" fillId="0" borderId="7" xfId="0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/>
    <xf numFmtId="0" fontId="1" fillId="2" borderId="6" xfId="0" applyFont="1" applyFill="1" applyBorder="1"/>
    <xf numFmtId="0" fontId="1" fillId="2" borderId="1" xfId="0" applyFont="1" applyFill="1" applyBorder="1"/>
    <xf numFmtId="14" fontId="1" fillId="0" borderId="1" xfId="0" applyNumberFormat="1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</xf>
    <xf numFmtId="0" fontId="9" fillId="0" borderId="0" xfId="0" applyFont="1"/>
    <xf numFmtId="0" fontId="4" fillId="0" borderId="0" xfId="0" applyFont="1" applyFill="1" applyBorder="1"/>
    <xf numFmtId="0" fontId="10" fillId="0" borderId="0" xfId="0" applyFont="1" applyAlignment="1">
      <alignment horizontal="center"/>
    </xf>
    <xf numFmtId="0" fontId="2" fillId="0" borderId="1" xfId="0" applyFont="1" applyBorder="1" applyAlignment="1"/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1" fillId="0" borderId="0" xfId="0" applyFont="1"/>
    <xf numFmtId="0" fontId="1" fillId="0" borderId="1" xfId="0" applyFont="1" applyBorder="1" applyAlignment="1" applyProtection="1">
      <alignment horizontal="left"/>
      <protection locked="0"/>
    </xf>
  </cellXfs>
  <cellStyles count="1">
    <cellStyle name="Normal" xfId="0" builtinId="0"/>
  </cellStyles>
  <dxfs count="75">
    <dxf>
      <font>
        <color rgb="FF9C5700"/>
      </font>
      <fill>
        <patternFill>
          <bgColor rgb="FFFFEB9C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D6E27-1C36-4EE7-8D8F-F7A4D056091C}">
  <sheetPr>
    <tabColor rgb="FFC00000"/>
  </sheetPr>
  <dimension ref="A1:G36"/>
  <sheetViews>
    <sheetView tabSelected="1" workbookViewId="0">
      <selection activeCell="G16" sqref="G16"/>
    </sheetView>
  </sheetViews>
  <sheetFormatPr defaultRowHeight="14.4" x14ac:dyDescent="0.3"/>
  <cols>
    <col min="1" max="1" width="15.88671875" customWidth="1"/>
    <col min="2" max="2" width="19.44140625" customWidth="1"/>
  </cols>
  <sheetData>
    <row r="1" spans="1:7" ht="25.8" x14ac:dyDescent="0.5">
      <c r="A1" s="101" t="s">
        <v>268</v>
      </c>
    </row>
    <row r="4" spans="1:7" ht="18" x14ac:dyDescent="0.35">
      <c r="A4" s="94" t="s">
        <v>289</v>
      </c>
      <c r="B4" s="94"/>
    </row>
    <row r="5" spans="1:7" ht="18" x14ac:dyDescent="0.35">
      <c r="A5" s="94"/>
      <c r="B5" s="94"/>
    </row>
    <row r="6" spans="1:7" ht="18" x14ac:dyDescent="0.35">
      <c r="A6" s="94" t="s">
        <v>290</v>
      </c>
      <c r="B6" s="94"/>
    </row>
    <row r="7" spans="1:7" ht="18" x14ac:dyDescent="0.35">
      <c r="A7" s="94"/>
      <c r="B7" s="94" t="s">
        <v>269</v>
      </c>
      <c r="C7" s="94" t="s">
        <v>270</v>
      </c>
    </row>
    <row r="8" spans="1:7" ht="18" x14ac:dyDescent="0.35">
      <c r="A8" s="94"/>
      <c r="B8" s="94" t="s">
        <v>271</v>
      </c>
      <c r="C8" s="94" t="s">
        <v>272</v>
      </c>
    </row>
    <row r="9" spans="1:7" ht="18" x14ac:dyDescent="0.35">
      <c r="A9" s="94"/>
      <c r="B9" s="94" t="s">
        <v>273</v>
      </c>
      <c r="C9" s="94" t="s">
        <v>291</v>
      </c>
    </row>
    <row r="10" spans="1:7" ht="18" x14ac:dyDescent="0.35">
      <c r="A10" s="94"/>
      <c r="B10" s="94"/>
    </row>
    <row r="11" spans="1:7" ht="18" x14ac:dyDescent="0.35">
      <c r="A11" s="94" t="s">
        <v>274</v>
      </c>
      <c r="B11" s="94"/>
    </row>
    <row r="12" spans="1:7" ht="18" x14ac:dyDescent="0.35">
      <c r="A12" s="94"/>
      <c r="B12" s="94"/>
    </row>
    <row r="13" spans="1:7" ht="18" x14ac:dyDescent="0.35">
      <c r="A13" s="94" t="s">
        <v>275</v>
      </c>
      <c r="B13" s="94"/>
    </row>
    <row r="14" spans="1:7" ht="18" x14ac:dyDescent="0.35">
      <c r="A14" s="94" t="s">
        <v>276</v>
      </c>
      <c r="B14" s="94"/>
    </row>
    <row r="15" spans="1:7" ht="15" thickBot="1" x14ac:dyDescent="0.35"/>
    <row r="16" spans="1:7" ht="18.600000000000001" thickBot="1" x14ac:dyDescent="0.4">
      <c r="A16" s="2"/>
      <c r="B16" s="8" t="s">
        <v>144</v>
      </c>
      <c r="C16" s="9"/>
      <c r="D16" s="9"/>
      <c r="E16" s="9"/>
      <c r="F16" s="2"/>
      <c r="G16" s="23" t="s">
        <v>43</v>
      </c>
    </row>
    <row r="17" spans="1:7" ht="16.2" thickBot="1" x14ac:dyDescent="0.35">
      <c r="A17" s="13" t="s">
        <v>16</v>
      </c>
      <c r="B17" s="13" t="s">
        <v>1</v>
      </c>
      <c r="C17" s="14" t="s">
        <v>2</v>
      </c>
      <c r="D17" s="14" t="s">
        <v>116</v>
      </c>
      <c r="E17" s="14" t="s">
        <v>117</v>
      </c>
      <c r="F17" s="13" t="s">
        <v>3</v>
      </c>
      <c r="G17" s="15" t="s">
        <v>45</v>
      </c>
    </row>
    <row r="18" spans="1:7" x14ac:dyDescent="0.3">
      <c r="A18" s="41">
        <v>44234</v>
      </c>
      <c r="B18" s="3" t="s">
        <v>9</v>
      </c>
      <c r="C18" s="10">
        <v>3</v>
      </c>
      <c r="D18" s="10">
        <v>6</v>
      </c>
      <c r="E18" s="6">
        <f>D18-C18</f>
        <v>3</v>
      </c>
      <c r="F18" s="3" t="s">
        <v>43</v>
      </c>
      <c r="G18" s="5"/>
    </row>
    <row r="19" spans="1:7" x14ac:dyDescent="0.3">
      <c r="A19" s="41">
        <v>44234</v>
      </c>
      <c r="B19" s="3" t="s">
        <v>42</v>
      </c>
      <c r="C19" s="10">
        <v>4</v>
      </c>
      <c r="D19" s="10">
        <v>8</v>
      </c>
      <c r="E19" s="6">
        <f>D19-C19</f>
        <v>4</v>
      </c>
      <c r="F19" s="3" t="s">
        <v>43</v>
      </c>
      <c r="G19" s="5"/>
    </row>
    <row r="20" spans="1:7" x14ac:dyDescent="0.3">
      <c r="A20" s="41">
        <v>44234</v>
      </c>
      <c r="B20" s="3" t="s">
        <v>25</v>
      </c>
      <c r="C20" s="10">
        <v>4</v>
      </c>
      <c r="D20" s="10">
        <v>6</v>
      </c>
      <c r="E20" s="6">
        <f t="shared" ref="E20" si="0">D20-C20</f>
        <v>2</v>
      </c>
      <c r="F20" s="3" t="s">
        <v>43</v>
      </c>
      <c r="G20" s="5"/>
    </row>
    <row r="23" spans="1:7" ht="18" x14ac:dyDescent="0.35">
      <c r="B23" s="95" t="s">
        <v>16</v>
      </c>
      <c r="C23" s="94" t="s">
        <v>277</v>
      </c>
      <c r="D23" s="94"/>
      <c r="E23" s="94"/>
    </row>
    <row r="24" spans="1:7" ht="18" x14ac:dyDescent="0.35">
      <c r="B24" s="95" t="s">
        <v>1</v>
      </c>
      <c r="C24" s="94" t="s">
        <v>278</v>
      </c>
      <c r="D24" s="94"/>
      <c r="E24" s="94"/>
    </row>
    <row r="25" spans="1:7" ht="18" x14ac:dyDescent="0.35">
      <c r="B25" s="95" t="s">
        <v>2</v>
      </c>
      <c r="C25" s="94" t="s">
        <v>279</v>
      </c>
      <c r="D25" s="94"/>
      <c r="E25" s="94"/>
    </row>
    <row r="26" spans="1:7" ht="18" x14ac:dyDescent="0.35">
      <c r="B26" s="95" t="s">
        <v>116</v>
      </c>
      <c r="C26" s="94" t="s">
        <v>280</v>
      </c>
      <c r="D26" s="94"/>
      <c r="E26" s="94"/>
    </row>
    <row r="27" spans="1:7" ht="18" x14ac:dyDescent="0.35">
      <c r="B27" s="95" t="s">
        <v>117</v>
      </c>
      <c r="C27" s="94" t="s">
        <v>282</v>
      </c>
      <c r="D27" s="94"/>
      <c r="E27" s="94"/>
    </row>
    <row r="28" spans="1:7" ht="18" x14ac:dyDescent="0.35">
      <c r="B28" s="95" t="s">
        <v>3</v>
      </c>
      <c r="C28" s="94" t="s">
        <v>281</v>
      </c>
      <c r="D28" s="94"/>
      <c r="E28" s="94"/>
    </row>
    <row r="29" spans="1:7" ht="18" x14ac:dyDescent="0.35">
      <c r="B29" s="95" t="s">
        <v>45</v>
      </c>
      <c r="C29" s="94" t="s">
        <v>284</v>
      </c>
      <c r="D29" s="94"/>
      <c r="E29" s="94"/>
    </row>
    <row r="30" spans="1:7" ht="18" x14ac:dyDescent="0.35">
      <c r="B30" s="94"/>
      <c r="C30" s="94" t="s">
        <v>285</v>
      </c>
      <c r="D30" s="94"/>
      <c r="E30" s="94"/>
    </row>
    <row r="31" spans="1:7" ht="18" x14ac:dyDescent="0.35">
      <c r="B31" s="94"/>
      <c r="C31" s="94"/>
      <c r="D31" s="94"/>
      <c r="E31" s="94"/>
    </row>
    <row r="32" spans="1:7" ht="18" x14ac:dyDescent="0.35">
      <c r="A32" s="94" t="s">
        <v>161</v>
      </c>
      <c r="B32" s="94" t="s">
        <v>283</v>
      </c>
      <c r="C32" s="94"/>
      <c r="D32" s="94"/>
      <c r="E32" s="94"/>
    </row>
    <row r="34" spans="1:1" ht="18" x14ac:dyDescent="0.35">
      <c r="A34" s="94" t="s">
        <v>286</v>
      </c>
    </row>
    <row r="35" spans="1:1" ht="18" x14ac:dyDescent="0.35">
      <c r="A35" s="94" t="s">
        <v>287</v>
      </c>
    </row>
    <row r="36" spans="1:1" ht="18" x14ac:dyDescent="0.35">
      <c r="A36" s="94" t="s">
        <v>288</v>
      </c>
    </row>
  </sheetData>
  <conditionalFormatting sqref="E16:E20">
    <cfRule type="cellIs" dxfId="71" priority="1" operator="greaterThan">
      <formula>0</formula>
    </cfRule>
    <cfRule type="cellIs" dxfId="70" priority="2" operator="greaterThan">
      <formula>0</formula>
    </cfRule>
  </conditionalFormatting>
  <conditionalFormatting sqref="D18:E20">
    <cfRule type="cellIs" dxfId="69" priority="5" operator="equal">
      <formula>0</formula>
    </cfRule>
  </conditionalFormatting>
  <conditionalFormatting sqref="E18:E20">
    <cfRule type="cellIs" dxfId="68" priority="3" operator="equal">
      <formula>0</formula>
    </cfRule>
    <cfRule type="cellIs" dxfId="67" priority="4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6DFCB-F404-49C6-B5BE-1C1251210134}">
  <sheetPr>
    <tabColor rgb="FFC00000"/>
  </sheetPr>
  <dimension ref="A1:F188"/>
  <sheetViews>
    <sheetView workbookViewId="0">
      <selection sqref="A1:XFD1"/>
    </sheetView>
  </sheetViews>
  <sheetFormatPr defaultRowHeight="14.4" x14ac:dyDescent="0.3"/>
  <cols>
    <col min="2" max="2" width="33.88671875" bestFit="1" customWidth="1"/>
    <col min="3" max="5" width="8.88671875" style="31"/>
    <col min="6" max="6" width="30.44140625" customWidth="1"/>
  </cols>
  <sheetData>
    <row r="1" spans="1:6" ht="18" x14ac:dyDescent="0.35">
      <c r="F1" s="96" t="s">
        <v>117</v>
      </c>
    </row>
    <row r="2" spans="1:6" ht="16.2" thickBot="1" x14ac:dyDescent="0.35">
      <c r="A2" s="13" t="s">
        <v>16</v>
      </c>
      <c r="B2" s="13" t="s">
        <v>1</v>
      </c>
      <c r="C2" s="17" t="s">
        <v>2</v>
      </c>
      <c r="D2" s="17" t="s">
        <v>116</v>
      </c>
      <c r="E2" s="17" t="s">
        <v>117</v>
      </c>
      <c r="F2" s="13" t="s">
        <v>3</v>
      </c>
    </row>
    <row r="3" spans="1:6" x14ac:dyDescent="0.3">
      <c r="A3" s="88">
        <f>'Salon Corner'!A14</f>
        <v>44234</v>
      </c>
      <c r="B3" s="89" t="str">
        <f>'Salon Corner'!B14</f>
        <v>Kitty Can Food</v>
      </c>
      <c r="C3" s="90">
        <v>12</v>
      </c>
      <c r="D3" s="90">
        <f>'Salon Corner'!D14</f>
        <v>180</v>
      </c>
      <c r="E3" s="92">
        <f>'Salon Corner'!E14</f>
        <v>168</v>
      </c>
      <c r="F3" s="89" t="str">
        <f>'Salon Corner'!F14</f>
        <v>Salon Corner</v>
      </c>
    </row>
    <row r="4" spans="1:6" x14ac:dyDescent="0.3">
      <c r="A4" s="88">
        <f>Consumables!A41</f>
        <v>44235</v>
      </c>
      <c r="B4" s="89" t="str">
        <f>Consumables!B41</f>
        <v>coffee filters</v>
      </c>
      <c r="C4" s="90">
        <f>Consumables!C41</f>
        <v>250</v>
      </c>
      <c r="D4" s="90">
        <f>Consumables!D41</f>
        <v>400</v>
      </c>
      <c r="E4" s="92">
        <f>Consumables!E41</f>
        <v>150</v>
      </c>
      <c r="F4" s="89" t="str">
        <f>Consumables!F41</f>
        <v>Forward Head</v>
      </c>
    </row>
    <row r="5" spans="1:6" x14ac:dyDescent="0.3">
      <c r="A5" s="88">
        <f>'Salon Corner'!A17</f>
        <v>44234</v>
      </c>
      <c r="B5" s="89" t="str">
        <f>'Salon Corner'!B17</f>
        <v>Crystal Light</v>
      </c>
      <c r="C5" s="90">
        <f>'Salon Corner'!C17</f>
        <v>0</v>
      </c>
      <c r="D5" s="90">
        <f>'Salon Corner'!D17</f>
        <v>150</v>
      </c>
      <c r="E5" s="92">
        <f>'Salon Corner'!E17</f>
        <v>150</v>
      </c>
      <c r="F5" s="89" t="str">
        <f>'Salon Corner'!F17</f>
        <v>Salon Corner</v>
      </c>
    </row>
    <row r="6" spans="1:6" x14ac:dyDescent="0.3">
      <c r="A6" s="88">
        <f>'Salon Corner'!A15</f>
        <v>44234</v>
      </c>
      <c r="B6" s="89" t="str">
        <f>'Salon Corner'!B15</f>
        <v>Kitty Dry Food lbs</v>
      </c>
      <c r="C6" s="90">
        <f>'Salon Corner'!C15</f>
        <v>0</v>
      </c>
      <c r="D6" s="90">
        <f>'Salon Corner'!D15</f>
        <v>50</v>
      </c>
      <c r="E6" s="92">
        <f>'Salon Corner'!E15</f>
        <v>50</v>
      </c>
      <c r="F6" s="89" t="str">
        <f>'Salon Corner'!F15</f>
        <v>Salon Corner</v>
      </c>
    </row>
    <row r="7" spans="1:6" x14ac:dyDescent="0.3">
      <c r="A7" s="88">
        <f>Consumables!A47</f>
        <v>44235</v>
      </c>
      <c r="B7" s="89" t="str">
        <f>Consumables!B47</f>
        <v>Toilet Paper</v>
      </c>
      <c r="C7" s="90">
        <f>Consumables!C47</f>
        <v>18</v>
      </c>
      <c r="D7" s="90">
        <f>Consumables!D47</f>
        <v>60</v>
      </c>
      <c r="E7" s="92">
        <f>Consumables!E47</f>
        <v>42</v>
      </c>
      <c r="F7" s="89" t="str">
        <f>Consumables!F47</f>
        <v>Forward Head/Master  - Under Sink</v>
      </c>
    </row>
    <row r="8" spans="1:6" x14ac:dyDescent="0.3">
      <c r="A8" s="88">
        <f>'Front Bath'!A65</f>
        <v>44235</v>
      </c>
      <c r="B8" s="89" t="str">
        <f>'Front Bath'!B65</f>
        <v>Trail Mix - bin</v>
      </c>
      <c r="C8" s="90">
        <f>'Front Bath'!C65</f>
        <v>6</v>
      </c>
      <c r="D8" s="90">
        <f>'Front Bath'!D65</f>
        <v>48</v>
      </c>
      <c r="E8" s="92">
        <f>'Front Bath'!E65</f>
        <v>42</v>
      </c>
      <c r="F8" s="89" t="str">
        <f>'Front Bath'!F65</f>
        <v>front bath-l</v>
      </c>
    </row>
    <row r="9" spans="1:6" x14ac:dyDescent="0.3">
      <c r="A9" s="88">
        <f>'Front Bath'!A67</f>
        <v>44235</v>
      </c>
      <c r="B9" s="89" t="str">
        <f>'Front Bath'!B67</f>
        <v>Snack bars - bin</v>
      </c>
      <c r="C9" s="90">
        <f>'Front Bath'!C67</f>
        <v>13</v>
      </c>
      <c r="D9" s="90">
        <f>'Front Bath'!D67</f>
        <v>48</v>
      </c>
      <c r="E9" s="92">
        <f>'Front Bath'!E67</f>
        <v>35</v>
      </c>
      <c r="F9" s="89" t="str">
        <f>'Front Bath'!F67</f>
        <v>front bath-l</v>
      </c>
    </row>
    <row r="10" spans="1:6" x14ac:dyDescent="0.3">
      <c r="A10" s="88">
        <f>'Front Bath'!A43</f>
        <v>44235</v>
      </c>
      <c r="B10" s="89" t="str">
        <f>'Front Bath'!B43</f>
        <v>Coffee - instant packets</v>
      </c>
      <c r="C10" s="90">
        <f>'Front Bath'!C43</f>
        <v>26</v>
      </c>
      <c r="D10" s="90">
        <f>'Front Bath'!D43</f>
        <v>52</v>
      </c>
      <c r="E10" s="92">
        <f>'Front Bath'!E43</f>
        <v>26</v>
      </c>
      <c r="F10" s="89" t="str">
        <f>'Front Bath'!F43</f>
        <v>front bath-u</v>
      </c>
    </row>
    <row r="11" spans="1:6" x14ac:dyDescent="0.3">
      <c r="A11" s="88">
        <f>'Front Bath'!A72</f>
        <v>44235</v>
      </c>
      <c r="B11" s="89" t="str">
        <f>'Front Bath'!B72</f>
        <v>Rice -  lbs</v>
      </c>
      <c r="C11" s="90">
        <f>'Front Bath'!C72</f>
        <v>4</v>
      </c>
      <c r="D11" s="90">
        <f>'Front Bath'!D72</f>
        <v>25</v>
      </c>
      <c r="E11" s="92">
        <f>'Front Bath'!E72</f>
        <v>21</v>
      </c>
      <c r="F11" s="89" t="str">
        <f>'Front Bath'!F72</f>
        <v>front bath-l</v>
      </c>
    </row>
    <row r="12" spans="1:6" x14ac:dyDescent="0.3">
      <c r="A12" s="88">
        <f>'Under Master Bed'!A5</f>
        <v>44234</v>
      </c>
      <c r="B12" s="89" t="str">
        <f>'Under Master Bed'!B5</f>
        <v>Flour in pounds</v>
      </c>
      <c r="C12" s="90">
        <f>'Under Master Bed'!C5</f>
        <v>30</v>
      </c>
      <c r="D12" s="90">
        <f>'Under Master Bed'!D5</f>
        <v>50</v>
      </c>
      <c r="E12" s="92">
        <f>'Under Master Bed'!E5</f>
        <v>20</v>
      </c>
      <c r="F12" s="89" t="str">
        <f>'Under Master Bed'!F5</f>
        <v>Under master bed</v>
      </c>
    </row>
    <row r="13" spans="1:6" x14ac:dyDescent="0.3">
      <c r="A13" s="88">
        <f>Consumables!A46</f>
        <v>44235</v>
      </c>
      <c r="B13" s="89" t="str">
        <f>Consumables!B46</f>
        <v>Paper Towels</v>
      </c>
      <c r="C13" s="90">
        <f>Consumables!C46</f>
        <v>2</v>
      </c>
      <c r="D13" s="90">
        <f>Consumables!D46</f>
        <v>20</v>
      </c>
      <c r="E13" s="92">
        <f>Consumables!E46</f>
        <v>18</v>
      </c>
      <c r="F13" s="89" t="str">
        <f>Consumables!F46</f>
        <v>Forward Head - Under Sink</v>
      </c>
    </row>
    <row r="14" spans="1:6" x14ac:dyDescent="0.3">
      <c r="A14" s="88">
        <f>Consumables!A71</f>
        <v>44235</v>
      </c>
      <c r="B14" s="89" t="str">
        <f>Consumables!B71</f>
        <v>Kitty Pads</v>
      </c>
      <c r="C14" s="90">
        <f>Consumables!C71</f>
        <v>35</v>
      </c>
      <c r="D14" s="90">
        <f>Consumables!D71</f>
        <v>50</v>
      </c>
      <c r="E14" s="92">
        <f>Consumables!E71</f>
        <v>15</v>
      </c>
      <c r="F14" s="89" t="str">
        <f>Consumables!F71</f>
        <v xml:space="preserve">V-berth </v>
      </c>
    </row>
    <row r="15" spans="1:6" x14ac:dyDescent="0.3">
      <c r="A15" s="88">
        <f>Consumables!A32</f>
        <v>44235</v>
      </c>
      <c r="B15" s="89" t="str">
        <f>Consumables!B32</f>
        <v>Swiffer Duster</v>
      </c>
      <c r="C15" s="90">
        <f>Consumables!C32</f>
        <v>16</v>
      </c>
      <c r="D15" s="90">
        <f>Consumables!D32</f>
        <v>28</v>
      </c>
      <c r="E15" s="92">
        <f>Consumables!E32</f>
        <v>12</v>
      </c>
      <c r="F15" s="89" t="str">
        <f>Consumables!F32</f>
        <v>Master Shower Cabinet</v>
      </c>
    </row>
    <row r="16" spans="1:6" x14ac:dyDescent="0.3">
      <c r="A16" s="88">
        <f>Consumables!A44</f>
        <v>44235</v>
      </c>
      <c r="B16" s="89" t="str">
        <f>Consumables!B44</f>
        <v>Box Kleenex</v>
      </c>
      <c r="C16" s="90">
        <f>Consumables!C44</f>
        <v>0</v>
      </c>
      <c r="D16" s="90">
        <f>Consumables!D44</f>
        <v>10</v>
      </c>
      <c r="E16" s="92">
        <f>Consumables!E44</f>
        <v>10</v>
      </c>
      <c r="F16" s="89" t="str">
        <f>Consumables!F44</f>
        <v>Forward Head - Under Sink</v>
      </c>
    </row>
    <row r="17" spans="1:6" x14ac:dyDescent="0.3">
      <c r="A17" s="88">
        <f>Salon!A12</f>
        <v>44234</v>
      </c>
      <c r="B17" s="89" t="str">
        <f>Salon!B12</f>
        <v>Soup - Variety</v>
      </c>
      <c r="C17" s="90">
        <f>Salon!C12</f>
        <v>2</v>
      </c>
      <c r="D17" s="90">
        <f>Salon!D12</f>
        <v>12</v>
      </c>
      <c r="E17" s="92">
        <f>Salon!E12</f>
        <v>10</v>
      </c>
      <c r="F17" s="89" t="str">
        <f>Salon!F12</f>
        <v>Salon</v>
      </c>
    </row>
    <row r="18" spans="1:6" x14ac:dyDescent="0.3">
      <c r="A18" s="88">
        <f>'Under Master Bed'!A6</f>
        <v>44234</v>
      </c>
      <c r="B18" s="89" t="str">
        <f>'Under Master Bed'!B6</f>
        <v>Sugar in pounds</v>
      </c>
      <c r="C18" s="90">
        <f>'Under Master Bed'!C6</f>
        <v>0</v>
      </c>
      <c r="D18" s="90">
        <f>'Under Master Bed'!D6</f>
        <v>10</v>
      </c>
      <c r="E18" s="92">
        <f>'Under Master Bed'!E6</f>
        <v>10</v>
      </c>
      <c r="F18" s="89" t="str">
        <f>'Under Master Bed'!F6</f>
        <v>Under master bed</v>
      </c>
    </row>
    <row r="19" spans="1:6" x14ac:dyDescent="0.3">
      <c r="A19" s="88">
        <f>Consumables!A70</f>
        <v>44235</v>
      </c>
      <c r="B19" s="89" t="str">
        <f>Consumables!B70</f>
        <v>Kitty Pellets</v>
      </c>
      <c r="C19" s="90">
        <f>Consumables!C70</f>
        <v>4</v>
      </c>
      <c r="D19" s="90">
        <f>Consumables!D70</f>
        <v>14</v>
      </c>
      <c r="E19" s="92">
        <f>Consumables!E70</f>
        <v>10</v>
      </c>
      <c r="F19" s="89" t="str">
        <f>Consumables!F70</f>
        <v xml:space="preserve">V-berth </v>
      </c>
    </row>
    <row r="20" spans="1:6" x14ac:dyDescent="0.3">
      <c r="A20" s="88">
        <f>Salon!A15</f>
        <v>44234</v>
      </c>
      <c r="B20" s="89" t="str">
        <f>Salon!B15</f>
        <v>Tomatoes (Diced, Stewed, Fire Roasted)</v>
      </c>
      <c r="C20" s="90">
        <f>Salon!C15</f>
        <v>10</v>
      </c>
      <c r="D20" s="90">
        <f>Salon!D15</f>
        <v>18</v>
      </c>
      <c r="E20" s="92">
        <f>Salon!E15</f>
        <v>8</v>
      </c>
      <c r="F20" s="89" t="str">
        <f>Salon!F15</f>
        <v>Salon</v>
      </c>
    </row>
    <row r="21" spans="1:6" x14ac:dyDescent="0.3">
      <c r="A21" s="88">
        <f>'Under Master Bed'!A7</f>
        <v>44234</v>
      </c>
      <c r="B21" s="89" t="str">
        <f>'Under Master Bed'!B7</f>
        <v>Vegtable Oil</v>
      </c>
      <c r="C21" s="90">
        <f>'Under Master Bed'!C7</f>
        <v>0</v>
      </c>
      <c r="D21" s="90">
        <f>'Under Master Bed'!D7</f>
        <v>8</v>
      </c>
      <c r="E21" s="92">
        <f>'Under Master Bed'!E7</f>
        <v>8</v>
      </c>
      <c r="F21" s="89" t="str">
        <f>'Under Master Bed'!F7</f>
        <v>Under master bed</v>
      </c>
    </row>
    <row r="22" spans="1:6" x14ac:dyDescent="0.3">
      <c r="A22" s="88">
        <f>Consumables!A7</f>
        <v>44235</v>
      </c>
      <c r="B22" s="89" t="str">
        <f>Consumables!B7</f>
        <v>Bar Soap - Irish Spring</v>
      </c>
      <c r="C22" s="90">
        <f>Consumables!C7</f>
        <v>1</v>
      </c>
      <c r="D22" s="90">
        <f>Consumables!D7</f>
        <v>8</v>
      </c>
      <c r="E22" s="92">
        <f>Consumables!E7</f>
        <v>7</v>
      </c>
      <c r="F22" s="89" t="str">
        <f>Consumables!F7</f>
        <v>Master Bath Cabinet</v>
      </c>
    </row>
    <row r="23" spans="1:6" x14ac:dyDescent="0.3">
      <c r="A23" s="88">
        <f>'Salon Corner'!A13</f>
        <v>44234</v>
      </c>
      <c r="B23" s="89" t="str">
        <f>'Salon Corner'!B13</f>
        <v>Red Pepper Tomato Soup</v>
      </c>
      <c r="C23" s="90">
        <f>'Salon Corner'!C13</f>
        <v>1</v>
      </c>
      <c r="D23" s="90">
        <f>'Salon Corner'!D13</f>
        <v>8</v>
      </c>
      <c r="E23" s="92">
        <f>'Salon Corner'!E13</f>
        <v>7</v>
      </c>
      <c r="F23" s="89" t="str">
        <f>'Salon Corner'!F13</f>
        <v>Salon Corner</v>
      </c>
    </row>
    <row r="24" spans="1:6" x14ac:dyDescent="0.3">
      <c r="A24" s="88">
        <f>'Salon Corner'!A12</f>
        <v>44234</v>
      </c>
      <c r="B24" s="89" t="str">
        <f>'Salon Corner'!B12</f>
        <v>Spagetti Pasta</v>
      </c>
      <c r="C24" s="90">
        <f>'Salon Corner'!C12</f>
        <v>1</v>
      </c>
      <c r="D24" s="90">
        <f>'Salon Corner'!D12</f>
        <v>8</v>
      </c>
      <c r="E24" s="92">
        <f>'Salon Corner'!E12</f>
        <v>7</v>
      </c>
      <c r="F24" s="89" t="str">
        <f>'Salon Corner'!F12</f>
        <v>Salon Corner</v>
      </c>
    </row>
    <row r="25" spans="1:6" x14ac:dyDescent="0.3">
      <c r="A25" s="88">
        <f>'Under Master Bed'!A4</f>
        <v>44234</v>
      </c>
      <c r="B25" s="89" t="str">
        <f>'Under Master Bed'!B4</f>
        <v>2% Milk - Quart</v>
      </c>
      <c r="C25" s="90">
        <f>'Under Master Bed'!C4</f>
        <v>0</v>
      </c>
      <c r="D25" s="90">
        <f>'Under Master Bed'!D4</f>
        <v>6</v>
      </c>
      <c r="E25" s="92">
        <f>'Under Master Bed'!E4</f>
        <v>6</v>
      </c>
      <c r="F25" s="89" t="str">
        <f>'Under Master Bed'!F4</f>
        <v>Under master bed</v>
      </c>
    </row>
    <row r="26" spans="1:6" x14ac:dyDescent="0.3">
      <c r="A26" s="88">
        <f>'Salon Forward'!A3</f>
        <v>44234</v>
      </c>
      <c r="B26" s="89" t="str">
        <f>'Salon Forward'!B3</f>
        <v>Assorted Pasta</v>
      </c>
      <c r="C26" s="90">
        <f>'Salon Forward'!C3</f>
        <v>4</v>
      </c>
      <c r="D26" s="90">
        <f>'Salon Forward'!D3</f>
        <v>10</v>
      </c>
      <c r="E26" s="92">
        <f>'Salon Forward'!E3</f>
        <v>6</v>
      </c>
      <c r="F26" s="89" t="str">
        <f>'Salon Forward'!F3</f>
        <v>Salon Foreward</v>
      </c>
    </row>
    <row r="27" spans="1:6" x14ac:dyDescent="0.3">
      <c r="A27" s="88">
        <f>'Front Bath'!A50</f>
        <v>44235</v>
      </c>
      <c r="B27" s="89" t="str">
        <f>'Front Bath'!B50</f>
        <v xml:space="preserve">Pancake Mix - lb </v>
      </c>
      <c r="C27" s="90">
        <f>'Front Bath'!C50</f>
        <v>0</v>
      </c>
      <c r="D27" s="90">
        <f>'Front Bath'!D50</f>
        <v>6</v>
      </c>
      <c r="E27" s="92">
        <f>'Front Bath'!E50</f>
        <v>6</v>
      </c>
      <c r="F27" s="89" t="str">
        <f>'Front Bath'!F50</f>
        <v>front bath-l</v>
      </c>
    </row>
    <row r="28" spans="1:6" x14ac:dyDescent="0.3">
      <c r="A28" s="88">
        <f>'Salon Forward'!A7</f>
        <v>44234</v>
      </c>
      <c r="B28" s="89" t="str">
        <f>'Salon Forward'!B7</f>
        <v>Pasta Salad</v>
      </c>
      <c r="C28" s="90">
        <f>'Salon Forward'!C7</f>
        <v>0</v>
      </c>
      <c r="D28" s="90">
        <f>'Salon Forward'!D7</f>
        <v>6</v>
      </c>
      <c r="E28" s="92">
        <f>'Salon Forward'!E7</f>
        <v>6</v>
      </c>
      <c r="F28" s="89" t="str">
        <f>'Salon Forward'!F7</f>
        <v>Salon Foreward</v>
      </c>
    </row>
    <row r="29" spans="1:6" x14ac:dyDescent="0.3">
      <c r="A29" s="88">
        <f>Salon!A9</f>
        <v>44234</v>
      </c>
      <c r="B29" s="89" t="str">
        <f>Salon!B9</f>
        <v>Peaches</v>
      </c>
      <c r="C29" s="90">
        <f>Salon!C9</f>
        <v>0</v>
      </c>
      <c r="D29" s="90">
        <f>Salon!D9</f>
        <v>6</v>
      </c>
      <c r="E29" s="92">
        <f>Salon!E9</f>
        <v>6</v>
      </c>
      <c r="F29" s="89" t="str">
        <f>Salon!F9</f>
        <v>Salon</v>
      </c>
    </row>
    <row r="30" spans="1:6" x14ac:dyDescent="0.3">
      <c r="A30" s="88">
        <f>'Front Bath'!A79</f>
        <v>44235</v>
      </c>
      <c r="B30" s="89" t="str">
        <f>'Front Bath'!B79</f>
        <v>Ritz Crackers - sleeve</v>
      </c>
      <c r="C30" s="90">
        <f>'Front Bath'!C79</f>
        <v>3</v>
      </c>
      <c r="D30" s="90">
        <f>'Front Bath'!D79</f>
        <v>9</v>
      </c>
      <c r="E30" s="92">
        <f>'Front Bath'!E79</f>
        <v>6</v>
      </c>
      <c r="F30" s="89" t="str">
        <f>'Front Bath'!F79</f>
        <v>galley</v>
      </c>
    </row>
    <row r="31" spans="1:6" x14ac:dyDescent="0.3">
      <c r="A31" s="88">
        <f>'Front Bath'!A78</f>
        <v>44235</v>
      </c>
      <c r="B31" s="89" t="str">
        <f>'Front Bath'!B78</f>
        <v>Saltines - Sleeves</v>
      </c>
      <c r="C31" s="90">
        <f>'Front Bath'!C78</f>
        <v>10</v>
      </c>
      <c r="D31" s="90">
        <f>'Front Bath'!D78</f>
        <v>16</v>
      </c>
      <c r="E31" s="92">
        <f>'Front Bath'!E78</f>
        <v>6</v>
      </c>
      <c r="F31" s="89" t="str">
        <f>'Front Bath'!F78</f>
        <v>galley</v>
      </c>
    </row>
    <row r="32" spans="1:6" x14ac:dyDescent="0.3">
      <c r="A32" s="88">
        <f>Consumables!A18</f>
        <v>44235</v>
      </c>
      <c r="B32" s="89" t="str">
        <f>Consumables!B18</f>
        <v>Baby Powder</v>
      </c>
      <c r="C32" s="90">
        <f>Consumables!C18</f>
        <v>1</v>
      </c>
      <c r="D32" s="90">
        <f>Consumables!D18</f>
        <v>6</v>
      </c>
      <c r="E32" s="92">
        <f>Consumables!E18</f>
        <v>5</v>
      </c>
      <c r="F32" s="89" t="str">
        <f>Consumables!F18</f>
        <v>Master Bath - Under Sink</v>
      </c>
    </row>
    <row r="33" spans="1:6" x14ac:dyDescent="0.3">
      <c r="A33" s="88">
        <f>'Front Bath'!A10</f>
        <v>44235</v>
      </c>
      <c r="B33" s="89" t="str">
        <f>'Front Bath'!B10</f>
        <v>Coffee , Reg 3#</v>
      </c>
      <c r="C33" s="90">
        <f>'Front Bath'!C10</f>
        <v>1</v>
      </c>
      <c r="D33" s="90">
        <f>'Front Bath'!D10</f>
        <v>6</v>
      </c>
      <c r="E33" s="92">
        <f>'Front Bath'!E10</f>
        <v>5</v>
      </c>
      <c r="F33" s="89" t="str">
        <f>'Front Bath'!F10</f>
        <v>front bath-u</v>
      </c>
    </row>
    <row r="34" spans="1:6" x14ac:dyDescent="0.3">
      <c r="A34" s="88">
        <f>Consumables!A49</f>
        <v>44235</v>
      </c>
      <c r="B34" s="89" t="str">
        <f>Consumables!B49</f>
        <v>Food Saver Bags 11" rolls</v>
      </c>
      <c r="C34" s="90">
        <f>Consumables!C49</f>
        <v>0</v>
      </c>
      <c r="D34" s="90">
        <f>Consumables!D49</f>
        <v>5</v>
      </c>
      <c r="E34" s="92">
        <f>Consumables!E49</f>
        <v>5</v>
      </c>
      <c r="F34" s="89" t="str">
        <f>Consumables!F49</f>
        <v>Salon - Craft Area</v>
      </c>
    </row>
    <row r="35" spans="1:6" x14ac:dyDescent="0.3">
      <c r="A35" s="88">
        <f>Consumables!A72</f>
        <v>44235</v>
      </c>
      <c r="B35" s="89" t="str">
        <f>Consumables!B72</f>
        <v>Kitty Litter Bags - rolls</v>
      </c>
      <c r="C35" s="90">
        <f>Consumables!C72</f>
        <v>5</v>
      </c>
      <c r="D35" s="90">
        <f>Consumables!D72</f>
        <v>10</v>
      </c>
      <c r="E35" s="92">
        <f>Consumables!E72</f>
        <v>5</v>
      </c>
      <c r="F35" s="89" t="str">
        <f>Consumables!F72</f>
        <v>Master Bath</v>
      </c>
    </row>
    <row r="36" spans="1:6" x14ac:dyDescent="0.3">
      <c r="A36" s="88">
        <f>'Salon Corner'!A16</f>
        <v>44234</v>
      </c>
      <c r="B36" s="89" t="str">
        <f>'Salon Corner'!B16</f>
        <v>Kitty Treats</v>
      </c>
      <c r="C36" s="90">
        <f>'Salon Corner'!C16</f>
        <v>1</v>
      </c>
      <c r="D36" s="90">
        <f>'Salon Corner'!D16</f>
        <v>6</v>
      </c>
      <c r="E36" s="92">
        <f>'Salon Corner'!E16</f>
        <v>5</v>
      </c>
      <c r="F36" s="89" t="str">
        <f>'Salon Corner'!F16</f>
        <v>Salon Corner</v>
      </c>
    </row>
    <row r="37" spans="1:6" x14ac:dyDescent="0.3">
      <c r="A37" s="88">
        <f>'Salon Forward'!A5</f>
        <v>44234</v>
      </c>
      <c r="B37" s="89" t="str">
        <f>'Salon Forward'!B5</f>
        <v>Mash Pototo Sides</v>
      </c>
      <c r="C37" s="90">
        <f>'Salon Forward'!C5</f>
        <v>1</v>
      </c>
      <c r="D37" s="90">
        <f>'Salon Forward'!D5</f>
        <v>6</v>
      </c>
      <c r="E37" s="92">
        <f>'Salon Forward'!E5</f>
        <v>5</v>
      </c>
      <c r="F37" s="89" t="str">
        <f>'Salon Forward'!F5</f>
        <v>Salon Foreward</v>
      </c>
    </row>
    <row r="38" spans="1:6" x14ac:dyDescent="0.3">
      <c r="A38" s="88">
        <f>'Front Bath'!A5</f>
        <v>44235</v>
      </c>
      <c r="B38" s="89" t="str">
        <f>'Front Bath'!B5</f>
        <v>Misc. Cereal</v>
      </c>
      <c r="C38" s="90">
        <f>'Front Bath'!C5</f>
        <v>0</v>
      </c>
      <c r="D38" s="90">
        <f>'Front Bath'!D5</f>
        <v>5</v>
      </c>
      <c r="E38" s="92">
        <f>'Front Bath'!E5</f>
        <v>5</v>
      </c>
      <c r="F38" s="89" t="str">
        <f>'Front Bath'!F5</f>
        <v>front bath-u</v>
      </c>
    </row>
    <row r="39" spans="1:6" x14ac:dyDescent="0.3">
      <c r="A39" s="88">
        <f>'Front Bath'!A6</f>
        <v>44235</v>
      </c>
      <c r="B39" s="89" t="str">
        <f>'Front Bath'!B6</f>
        <v>Oatmeal - lb</v>
      </c>
      <c r="C39" s="90">
        <f>'Front Bath'!C6</f>
        <v>5</v>
      </c>
      <c r="D39" s="90">
        <f>'Front Bath'!D6</f>
        <v>10</v>
      </c>
      <c r="E39" s="92">
        <f>'Front Bath'!E6</f>
        <v>5</v>
      </c>
      <c r="F39" s="89" t="str">
        <f>'Front Bath'!F6</f>
        <v>front bath-u</v>
      </c>
    </row>
    <row r="40" spans="1:6" x14ac:dyDescent="0.3">
      <c r="A40" s="41">
        <f>Consumables!A55</f>
        <v>44235</v>
      </c>
      <c r="B40" s="3" t="str">
        <f>Consumables!B55</f>
        <v>Batteries - AAA</v>
      </c>
      <c r="C40" s="5">
        <f>Consumables!C55</f>
        <v>3</v>
      </c>
      <c r="D40" s="5">
        <f>Consumables!D55</f>
        <v>8</v>
      </c>
      <c r="E40" s="5">
        <f>Consumables!E55</f>
        <v>5</v>
      </c>
      <c r="F40" s="3" t="str">
        <f>Consumables!F55</f>
        <v>Salon</v>
      </c>
    </row>
    <row r="41" spans="1:6" x14ac:dyDescent="0.3">
      <c r="A41" s="88">
        <f>Consumables!A8</f>
        <v>44235</v>
      </c>
      <c r="B41" s="89" t="str">
        <f>Consumables!B8</f>
        <v>Bar Soap - Dove</v>
      </c>
      <c r="C41" s="90">
        <f>Consumables!C8</f>
        <v>4</v>
      </c>
      <c r="D41" s="90">
        <f>Consumables!D8</f>
        <v>8</v>
      </c>
      <c r="E41" s="92">
        <f>Consumables!E8</f>
        <v>4</v>
      </c>
      <c r="F41" s="89" t="str">
        <f>Consumables!F8</f>
        <v>Master Bath Cabinet</v>
      </c>
    </row>
    <row r="42" spans="1:6" x14ac:dyDescent="0.3">
      <c r="A42" s="88">
        <f>'Front Bath'!A54</f>
        <v>44235</v>
      </c>
      <c r="B42" s="89" t="str">
        <f>'Front Bath'!B54</f>
        <v>cornbread mix</v>
      </c>
      <c r="C42" s="90">
        <f>'Front Bath'!C54</f>
        <v>1</v>
      </c>
      <c r="D42" s="90">
        <f>'Front Bath'!D54</f>
        <v>5</v>
      </c>
      <c r="E42" s="92">
        <f>'Front Bath'!E54</f>
        <v>4</v>
      </c>
      <c r="F42" s="89" t="str">
        <f>'Front Bath'!F54</f>
        <v>front bath-l</v>
      </c>
    </row>
    <row r="43" spans="1:6" x14ac:dyDescent="0.3">
      <c r="A43" s="88">
        <f>Salon!A17</f>
        <v>44234</v>
      </c>
      <c r="B43" s="89" t="str">
        <f>Salon!B17</f>
        <v>Green Beans</v>
      </c>
      <c r="C43" s="90">
        <f>Salon!C17</f>
        <v>2</v>
      </c>
      <c r="D43" s="90">
        <f>Salon!D17</f>
        <v>6</v>
      </c>
      <c r="E43" s="92">
        <f>Salon!E17</f>
        <v>4</v>
      </c>
      <c r="F43" s="89" t="str">
        <f>Salon!F17</f>
        <v>Salon</v>
      </c>
    </row>
    <row r="44" spans="1:6" x14ac:dyDescent="0.3">
      <c r="A44" s="88">
        <f>Consumables!A45</f>
        <v>44235</v>
      </c>
      <c r="B44" s="89" t="str">
        <f>Consumables!B45</f>
        <v>Napkins</v>
      </c>
      <c r="C44" s="90">
        <f>Consumables!C45</f>
        <v>0</v>
      </c>
      <c r="D44" s="90">
        <f>Consumables!D45</f>
        <v>4</v>
      </c>
      <c r="E44" s="92">
        <f>Consumables!E45</f>
        <v>4</v>
      </c>
      <c r="F44" s="89" t="str">
        <f>Consumables!F45</f>
        <v>Forward Head</v>
      </c>
    </row>
    <row r="45" spans="1:6" x14ac:dyDescent="0.3">
      <c r="A45" s="88">
        <f>'Salon Forward'!A4</f>
        <v>44234</v>
      </c>
      <c r="B45" s="89" t="str">
        <f>'Salon Forward'!B4</f>
        <v>Pasta Side Dish</v>
      </c>
      <c r="C45" s="90">
        <f>'Salon Forward'!C4</f>
        <v>0</v>
      </c>
      <c r="D45" s="90">
        <f>'Salon Forward'!D4</f>
        <v>4</v>
      </c>
      <c r="E45" s="92">
        <f>'Salon Forward'!E4</f>
        <v>4</v>
      </c>
      <c r="F45" s="89" t="str">
        <f>'Salon Forward'!F4</f>
        <v>Salon Foreward</v>
      </c>
    </row>
    <row r="46" spans="1:6" x14ac:dyDescent="0.3">
      <c r="A46" s="88">
        <f>Salon!A11</f>
        <v>44234</v>
      </c>
      <c r="B46" s="89" t="str">
        <f>Salon!B11</f>
        <v>Pineapple Chunks</v>
      </c>
      <c r="C46" s="90">
        <f>Salon!C11</f>
        <v>2</v>
      </c>
      <c r="D46" s="90">
        <f>Salon!D11</f>
        <v>6</v>
      </c>
      <c r="E46" s="92">
        <f>Salon!E11</f>
        <v>4</v>
      </c>
      <c r="F46" s="89" t="str">
        <f>Salon!F11</f>
        <v>Salon</v>
      </c>
    </row>
    <row r="47" spans="1:6" x14ac:dyDescent="0.3">
      <c r="A47" s="88">
        <f>'Front Bath'!A68</f>
        <v>44235</v>
      </c>
      <c r="B47" s="89" t="str">
        <f>'Front Bath'!B68</f>
        <v>Pudding</v>
      </c>
      <c r="C47" s="90">
        <f>'Front Bath'!C68</f>
        <v>4</v>
      </c>
      <c r="D47" s="90">
        <f>'Front Bath'!D68</f>
        <v>8</v>
      </c>
      <c r="E47" s="92">
        <f>'Front Bath'!E68</f>
        <v>4</v>
      </c>
      <c r="F47" s="89" t="str">
        <f>'Front Bath'!F68</f>
        <v>front bath-l</v>
      </c>
    </row>
    <row r="48" spans="1:6" x14ac:dyDescent="0.3">
      <c r="A48" s="88">
        <f>Salon!A4</f>
        <v>44234</v>
      </c>
      <c r="B48" s="89" t="str">
        <f>Salon!B4</f>
        <v>Refried Beans</v>
      </c>
      <c r="C48" s="90">
        <f>Salon!C4</f>
        <v>4</v>
      </c>
      <c r="D48" s="90">
        <f>Salon!D4</f>
        <v>8</v>
      </c>
      <c r="E48" s="92">
        <f>Salon!E4</f>
        <v>4</v>
      </c>
      <c r="F48" s="89" t="str">
        <f>Salon!F4</f>
        <v>Salon</v>
      </c>
    </row>
    <row r="49" spans="1:6" x14ac:dyDescent="0.3">
      <c r="A49" s="88">
        <f>Consumables!A25</f>
        <v>44235</v>
      </c>
      <c r="B49" s="89" t="str">
        <f>Consumables!B25</f>
        <v>Scrubber sponges</v>
      </c>
      <c r="C49" s="90">
        <f>Consumables!C25</f>
        <v>8</v>
      </c>
      <c r="D49" s="90">
        <f>Consumables!D25</f>
        <v>12</v>
      </c>
      <c r="E49" s="92">
        <f>Consumables!E25</f>
        <v>4</v>
      </c>
      <c r="F49" s="89" t="str">
        <f>Consumables!F25</f>
        <v>Master Bath Shower Closet</v>
      </c>
    </row>
    <row r="50" spans="1:6" x14ac:dyDescent="0.3">
      <c r="A50" s="88">
        <f>'Front Bath'!A58</f>
        <v>44235</v>
      </c>
      <c r="B50" s="89" t="str">
        <f>'Front Bath'!B58</f>
        <v>Wheat Thins-bag</v>
      </c>
      <c r="C50" s="90">
        <f>'Front Bath'!C58</f>
        <v>0</v>
      </c>
      <c r="D50" s="90">
        <f>'Front Bath'!D58</f>
        <v>4</v>
      </c>
      <c r="E50" s="92">
        <f>'Front Bath'!E58</f>
        <v>4</v>
      </c>
      <c r="F50" s="89" t="str">
        <f>'Front Bath'!F58</f>
        <v>front bath-l</v>
      </c>
    </row>
    <row r="51" spans="1:6" x14ac:dyDescent="0.3">
      <c r="A51" s="88">
        <f>Consumables!A48</f>
        <v>44235</v>
      </c>
      <c r="B51" s="89" t="str">
        <f>Consumables!B48</f>
        <v>Food Saver Bags 8" rolls</v>
      </c>
      <c r="C51" s="90">
        <f>Consumables!C48</f>
        <v>0</v>
      </c>
      <c r="D51" s="90">
        <f>Consumables!D48</f>
        <v>4</v>
      </c>
      <c r="E51" s="92">
        <f>Consumables!E48</f>
        <v>4</v>
      </c>
      <c r="F51" s="89" t="str">
        <f>Consumables!F48</f>
        <v>Salon - Craft Area</v>
      </c>
    </row>
    <row r="52" spans="1:6" x14ac:dyDescent="0.3">
      <c r="A52" s="41">
        <f>Consumables!A56</f>
        <v>44235</v>
      </c>
      <c r="B52" s="3" t="str">
        <f>Consumables!B56</f>
        <v>Batteries - AAAA</v>
      </c>
      <c r="C52" s="5">
        <f>Consumables!C56</f>
        <v>4</v>
      </c>
      <c r="D52" s="5">
        <f>Consumables!D56</f>
        <v>8</v>
      </c>
      <c r="E52" s="5">
        <f>Consumables!E56</f>
        <v>4</v>
      </c>
      <c r="F52" s="3" t="str">
        <f>Consumables!F56</f>
        <v>Salon</v>
      </c>
    </row>
    <row r="53" spans="1:6" x14ac:dyDescent="0.3">
      <c r="A53" s="88">
        <f>Salon!A3</f>
        <v>44234</v>
      </c>
      <c r="B53" s="89" t="str">
        <f>Salon!B3</f>
        <v>Baked Beans</v>
      </c>
      <c r="C53" s="90">
        <f>Salon!C3</f>
        <v>3</v>
      </c>
      <c r="D53" s="90">
        <f>Salon!D3</f>
        <v>6</v>
      </c>
      <c r="E53" s="92">
        <f>Salon!E3</f>
        <v>3</v>
      </c>
      <c r="F53" s="89" t="str">
        <f>Salon!F3</f>
        <v>Salon</v>
      </c>
    </row>
    <row r="54" spans="1:6" x14ac:dyDescent="0.3">
      <c r="A54" s="88">
        <f>'Front Bath'!A11</f>
        <v>44235</v>
      </c>
      <c r="B54" s="89" t="str">
        <f>'Front Bath'!B11</f>
        <v>Coffee mate-bin</v>
      </c>
      <c r="C54" s="90">
        <f>'Front Bath'!C11</f>
        <v>1</v>
      </c>
      <c r="D54" s="90">
        <f>'Front Bath'!D11</f>
        <v>4</v>
      </c>
      <c r="E54" s="92">
        <f>'Front Bath'!E11</f>
        <v>3</v>
      </c>
      <c r="F54" s="89" t="str">
        <f>'Front Bath'!F11</f>
        <v>front bath-u</v>
      </c>
    </row>
    <row r="55" spans="1:6" x14ac:dyDescent="0.3">
      <c r="A55" s="88">
        <f>Consumables!A11</f>
        <v>44235</v>
      </c>
      <c r="B55" s="89" t="str">
        <f>Consumables!B11</f>
        <v>Deoderant - Rosy</v>
      </c>
      <c r="C55" s="90">
        <f>Consumables!C11</f>
        <v>1</v>
      </c>
      <c r="D55" s="90">
        <f>Consumables!D11</f>
        <v>4</v>
      </c>
      <c r="E55" s="92">
        <f>Consumables!E11</f>
        <v>3</v>
      </c>
      <c r="F55" s="89" t="str">
        <f>Consumables!F11</f>
        <v>Master Bath Cabinet</v>
      </c>
    </row>
    <row r="56" spans="1:6" x14ac:dyDescent="0.3">
      <c r="A56" s="88">
        <f>Consumables!A19</f>
        <v>44235</v>
      </c>
      <c r="B56" s="89" t="str">
        <f>Consumables!B19</f>
        <v>Lotion/Oil</v>
      </c>
      <c r="C56" s="90">
        <f>Consumables!C19</f>
        <v>0</v>
      </c>
      <c r="D56" s="90">
        <f>Consumables!D19</f>
        <v>3</v>
      </c>
      <c r="E56" s="92">
        <f>Consumables!E19</f>
        <v>3</v>
      </c>
      <c r="F56" s="89" t="str">
        <f>Consumables!F19</f>
        <v>Master Bath - Under Sink</v>
      </c>
    </row>
    <row r="57" spans="1:6" x14ac:dyDescent="0.3">
      <c r="A57" s="88">
        <f>'Front Bath'!A56</f>
        <v>44235</v>
      </c>
      <c r="B57" s="89" t="str">
        <f>'Front Bath'!B56</f>
        <v>Lousiana Cobbler Mix</v>
      </c>
      <c r="C57" s="90">
        <f>'Front Bath'!C56</f>
        <v>3</v>
      </c>
      <c r="D57" s="90">
        <f>'Front Bath'!D56</f>
        <v>6</v>
      </c>
      <c r="E57" s="92">
        <f>'Front Bath'!E56</f>
        <v>3</v>
      </c>
      <c r="F57" s="89" t="str">
        <f>'Front Bath'!F56</f>
        <v>front bath-l</v>
      </c>
    </row>
    <row r="58" spans="1:6" x14ac:dyDescent="0.3">
      <c r="A58" s="88">
        <f>Salon!A18</f>
        <v>44234</v>
      </c>
      <c r="B58" s="89" t="str">
        <f>Salon!B18</f>
        <v>Peas</v>
      </c>
      <c r="C58" s="90">
        <f>Salon!C18</f>
        <v>1</v>
      </c>
      <c r="D58" s="90">
        <f>Salon!D18</f>
        <v>4</v>
      </c>
      <c r="E58" s="92">
        <f>Salon!E18</f>
        <v>3</v>
      </c>
      <c r="F58" s="89" t="str">
        <f>Salon!F18</f>
        <v>Salon</v>
      </c>
    </row>
    <row r="59" spans="1:6" x14ac:dyDescent="0.3">
      <c r="A59" s="88">
        <f>'Front Bath'!A51</f>
        <v>44235</v>
      </c>
      <c r="B59" s="89" t="str">
        <f>'Front Bath'!B51</f>
        <v>Power cakes - lb</v>
      </c>
      <c r="C59" s="90">
        <f>'Front Bath'!C51</f>
        <v>2</v>
      </c>
      <c r="D59" s="90">
        <f>'Front Bath'!D51</f>
        <v>5</v>
      </c>
      <c r="E59" s="92">
        <f>'Front Bath'!E51</f>
        <v>3</v>
      </c>
      <c r="F59" s="89" t="str">
        <f>'Front Bath'!F51</f>
        <v>front bath-l</v>
      </c>
    </row>
    <row r="60" spans="1:6" x14ac:dyDescent="0.3">
      <c r="A60" s="88">
        <f>'Front Bath'!A61</f>
        <v>44235</v>
      </c>
      <c r="B60" s="89" t="str">
        <f>'Front Bath'!B61</f>
        <v>Pretzels</v>
      </c>
      <c r="C60" s="90">
        <f>'Front Bath'!C61</f>
        <v>0</v>
      </c>
      <c r="D60" s="90">
        <f>'Front Bath'!D61</f>
        <v>3</v>
      </c>
      <c r="E60" s="92">
        <f>'Front Bath'!E61</f>
        <v>3</v>
      </c>
      <c r="F60" s="89" t="str">
        <f>'Front Bath'!F61</f>
        <v>front bath-l</v>
      </c>
    </row>
    <row r="61" spans="1:6" x14ac:dyDescent="0.3">
      <c r="A61" s="88">
        <f>Consumables!A5</f>
        <v>44235</v>
      </c>
      <c r="B61" s="89" t="str">
        <f>Consumables!B5</f>
        <v>Toothepaste-Sensodyne</v>
      </c>
      <c r="C61" s="90">
        <f>Consumables!C5</f>
        <v>1</v>
      </c>
      <c r="D61" s="90">
        <f>Consumables!D5</f>
        <v>4</v>
      </c>
      <c r="E61" s="92">
        <f>Consumables!E5</f>
        <v>3</v>
      </c>
      <c r="F61" s="89" t="str">
        <f>Consumables!F5</f>
        <v>Master Bath Cabinet</v>
      </c>
    </row>
    <row r="62" spans="1:6" x14ac:dyDescent="0.3">
      <c r="A62" s="88">
        <f>Consumables!A26</f>
        <v>44235</v>
      </c>
      <c r="B62" s="89" t="str">
        <f>Consumables!B26</f>
        <v>Dish Soap</v>
      </c>
      <c r="C62" s="90">
        <f>Consumables!C26</f>
        <v>0</v>
      </c>
      <c r="D62" s="90">
        <f>Consumables!D26</f>
        <v>3</v>
      </c>
      <c r="E62" s="92">
        <f>Consumables!E26</f>
        <v>3</v>
      </c>
      <c r="F62" s="89" t="str">
        <f>Consumables!F26</f>
        <v>Master Bath Shower Closet</v>
      </c>
    </row>
    <row r="63" spans="1:6" x14ac:dyDescent="0.3">
      <c r="A63" s="88">
        <f>Consumables!A42</f>
        <v>44235</v>
      </c>
      <c r="B63" s="89" t="str">
        <f>Consumables!B42</f>
        <v>Kitchen garbage bags-rolls</v>
      </c>
      <c r="C63" s="90">
        <f>Consumables!C42</f>
        <v>1.5</v>
      </c>
      <c r="D63" s="90">
        <f>Consumables!D42</f>
        <v>4</v>
      </c>
      <c r="E63" s="92">
        <f>Consumables!E42</f>
        <v>2.5</v>
      </c>
      <c r="F63" s="89" t="str">
        <f>Consumables!F42</f>
        <v>Forward Head - Under Sink</v>
      </c>
    </row>
    <row r="64" spans="1:6" x14ac:dyDescent="0.3">
      <c r="A64" s="88">
        <f>'Front Bath'!A60</f>
        <v>44235</v>
      </c>
      <c r="B64" s="89" t="str">
        <f>'Front Bath'!B60</f>
        <v>Assorted Crackers</v>
      </c>
      <c r="C64" s="90">
        <f>'Front Bath'!C60</f>
        <v>1</v>
      </c>
      <c r="D64" s="90">
        <f>'Front Bath'!D60</f>
        <v>3</v>
      </c>
      <c r="E64" s="92">
        <f>'Front Bath'!E60</f>
        <v>2</v>
      </c>
      <c r="F64" s="89" t="str">
        <f>'Front Bath'!F60</f>
        <v>front bath-l</v>
      </c>
    </row>
    <row r="65" spans="1:6" x14ac:dyDescent="0.3">
      <c r="A65" s="88">
        <f>'Front Bath'!A52</f>
        <v>44235</v>
      </c>
      <c r="B65" s="89" t="str">
        <f>'Front Bath'!B52</f>
        <v>Bisquick-lb</v>
      </c>
      <c r="C65" s="90">
        <f>'Front Bath'!C52</f>
        <v>3</v>
      </c>
      <c r="D65" s="90">
        <f>'Front Bath'!D52</f>
        <v>5</v>
      </c>
      <c r="E65" s="92">
        <f>'Front Bath'!E52</f>
        <v>2</v>
      </c>
      <c r="F65" s="89" t="str">
        <f>'Front Bath'!F52</f>
        <v>front bath-l</v>
      </c>
    </row>
    <row r="66" spans="1:6" x14ac:dyDescent="0.3">
      <c r="A66" s="88">
        <f>Salon!A5</f>
        <v>44234</v>
      </c>
      <c r="B66" s="89" t="str">
        <f>Salon!B5</f>
        <v>Black Beans</v>
      </c>
      <c r="C66" s="90">
        <f>Salon!C5</f>
        <v>4</v>
      </c>
      <c r="D66" s="90">
        <f>Salon!D5</f>
        <v>6</v>
      </c>
      <c r="E66" s="92">
        <f>Salon!E5</f>
        <v>2</v>
      </c>
      <c r="F66" s="89" t="str">
        <f>Salon!F5</f>
        <v>Salon</v>
      </c>
    </row>
    <row r="67" spans="1:6" x14ac:dyDescent="0.3">
      <c r="A67" s="88">
        <f>'Front Bath'!A59</f>
        <v>44235</v>
      </c>
      <c r="B67" s="89" t="str">
        <f>'Front Bath'!B59</f>
        <v>Cheeze It Duo</v>
      </c>
      <c r="C67" s="90">
        <f>'Front Bath'!C59</f>
        <v>1</v>
      </c>
      <c r="D67" s="90">
        <f>'Front Bath'!D59</f>
        <v>3</v>
      </c>
      <c r="E67" s="92">
        <f>'Front Bath'!E59</f>
        <v>2</v>
      </c>
      <c r="F67" s="89" t="str">
        <f>'Front Bath'!F59</f>
        <v>front bath-l</v>
      </c>
    </row>
    <row r="68" spans="1:6" x14ac:dyDescent="0.3">
      <c r="A68" s="88">
        <f>Pantry!A33</f>
        <v>44234</v>
      </c>
      <c r="B68" s="89" t="str">
        <f>Pantry!B33</f>
        <v>Diced Black Olives</v>
      </c>
      <c r="C68" s="90">
        <f>Pantry!C33</f>
        <v>2</v>
      </c>
      <c r="D68" s="90">
        <f>Pantry!D33</f>
        <v>4</v>
      </c>
      <c r="E68" s="92">
        <f>Pantry!E33</f>
        <v>2</v>
      </c>
      <c r="F68" s="89" t="str">
        <f>Pantry!F33</f>
        <v>Pantry</v>
      </c>
    </row>
    <row r="69" spans="1:6" x14ac:dyDescent="0.3">
      <c r="A69" s="88">
        <f>'Front Bath'!A63</f>
        <v>44235</v>
      </c>
      <c r="B69" s="89" t="str">
        <f>'Front Bath'!B63</f>
        <v>graham crackers - sleeves</v>
      </c>
      <c r="C69" s="90">
        <f>'Front Bath'!C63</f>
        <v>1</v>
      </c>
      <c r="D69" s="90">
        <f>'Front Bath'!D63</f>
        <v>3</v>
      </c>
      <c r="E69" s="92">
        <f>'Front Bath'!E63</f>
        <v>2</v>
      </c>
      <c r="F69" s="89" t="str">
        <f>'Front Bath'!F63</f>
        <v>front bath-l</v>
      </c>
    </row>
    <row r="70" spans="1:6" x14ac:dyDescent="0.3">
      <c r="A70" s="88">
        <f>'Front Bath'!A12</f>
        <v>44235</v>
      </c>
      <c r="B70" s="89" t="str">
        <f>'Front Bath'!B12</f>
        <v>Hot Chocolate - Small Bin</v>
      </c>
      <c r="C70" s="90">
        <f>'Front Bath'!C12</f>
        <v>0</v>
      </c>
      <c r="D70" s="90">
        <f>'Front Bath'!D12</f>
        <v>2</v>
      </c>
      <c r="E70" s="92">
        <f>'Front Bath'!E12</f>
        <v>2</v>
      </c>
      <c r="F70" s="89" t="str">
        <f>'Front Bath'!F12</f>
        <v>front bath-u</v>
      </c>
    </row>
    <row r="71" spans="1:6" x14ac:dyDescent="0.3">
      <c r="A71" s="88">
        <f>'Salon Corner'!A18</f>
        <v>44234</v>
      </c>
      <c r="B71" s="89" t="str">
        <f>'Salon Corner'!B18</f>
        <v>maple syrup</v>
      </c>
      <c r="C71" s="90">
        <f>'Salon Corner'!C18</f>
        <v>0</v>
      </c>
      <c r="D71" s="90">
        <f>'Salon Corner'!D18</f>
        <v>2</v>
      </c>
      <c r="E71" s="92">
        <f>'Salon Corner'!E18</f>
        <v>2</v>
      </c>
      <c r="F71" s="89" t="str">
        <f>'Salon Corner'!F18</f>
        <v>Salon Corner</v>
      </c>
    </row>
    <row r="72" spans="1:6" x14ac:dyDescent="0.3">
      <c r="A72" s="88">
        <f>Pantry!A31</f>
        <v>44234</v>
      </c>
      <c r="B72" s="89" t="str">
        <f>Pantry!B31</f>
        <v>Minced Garlic</v>
      </c>
      <c r="C72" s="90">
        <f>Pantry!C31</f>
        <v>1</v>
      </c>
      <c r="D72" s="90">
        <f>Pantry!D31</f>
        <v>3</v>
      </c>
      <c r="E72" s="92">
        <f>Pantry!E31</f>
        <v>2</v>
      </c>
      <c r="F72" s="89" t="str">
        <f>Pantry!F31</f>
        <v>Pantry</v>
      </c>
    </row>
    <row r="73" spans="1:6" x14ac:dyDescent="0.3">
      <c r="A73" s="88">
        <f>'Front Bath'!A55</f>
        <v>44235</v>
      </c>
      <c r="B73" s="89" t="str">
        <f>'Front Bath'!B55</f>
        <v>misc mixes</v>
      </c>
      <c r="C73" s="90">
        <f>'Front Bath'!C55</f>
        <v>3</v>
      </c>
      <c r="D73" s="90">
        <f>'Front Bath'!D55</f>
        <v>5</v>
      </c>
      <c r="E73" s="92">
        <f>'Front Bath'!E55</f>
        <v>2</v>
      </c>
      <c r="F73" s="89" t="str">
        <f>'Front Bath'!F55</f>
        <v>front bath-l</v>
      </c>
    </row>
    <row r="74" spans="1:6" x14ac:dyDescent="0.3">
      <c r="A74" s="88">
        <f>Pantry!A36</f>
        <v>44234</v>
      </c>
      <c r="B74" s="89" t="str">
        <f>Pantry!B36</f>
        <v>Parmasen Cheese</v>
      </c>
      <c r="C74" s="90">
        <f>Pantry!C36</f>
        <v>0</v>
      </c>
      <c r="D74" s="90">
        <f>Pantry!D36</f>
        <v>2</v>
      </c>
      <c r="E74" s="92">
        <f>Pantry!E36</f>
        <v>2</v>
      </c>
      <c r="F74" s="89" t="str">
        <f>Pantry!F36</f>
        <v>Pantry</v>
      </c>
    </row>
    <row r="75" spans="1:6" x14ac:dyDescent="0.3">
      <c r="A75" s="88">
        <f>'Under Master Bed'!A10</f>
        <v>44234</v>
      </c>
      <c r="B75" s="89" t="str">
        <f>'Under Master Bed'!B10</f>
        <v>Press &amp; Seal (140 sqft)</v>
      </c>
      <c r="C75" s="90">
        <f>'Under Master Bed'!C10</f>
        <v>0</v>
      </c>
      <c r="D75" s="90">
        <f>'Under Master Bed'!D10</f>
        <v>2</v>
      </c>
      <c r="E75" s="92">
        <f>'Under Master Bed'!E10</f>
        <v>2</v>
      </c>
      <c r="F75" s="89" t="str">
        <f>'Under Master Bed'!F10</f>
        <v>Under Master Bed</v>
      </c>
    </row>
    <row r="76" spans="1:6" x14ac:dyDescent="0.3">
      <c r="A76" s="88">
        <f>'Under Master Bed'!A13</f>
        <v>44234</v>
      </c>
      <c r="B76" s="89" t="str">
        <f>'Under Master Bed'!B13</f>
        <v>Quart Bags - 54</v>
      </c>
      <c r="C76" s="90">
        <f>'Under Master Bed'!C13</f>
        <v>2</v>
      </c>
      <c r="D76" s="90">
        <f>'Under Master Bed'!D13</f>
        <v>4</v>
      </c>
      <c r="E76" s="92">
        <f>'Under Master Bed'!E13</f>
        <v>2</v>
      </c>
      <c r="F76" s="89" t="str">
        <f>'Under Master Bed'!F13</f>
        <v>Under Master Bed</v>
      </c>
    </row>
    <row r="77" spans="1:6" x14ac:dyDescent="0.3">
      <c r="A77" s="88">
        <f>Consumables!A16</f>
        <v>44235</v>
      </c>
      <c r="B77" s="89" t="str">
        <f>Consumables!B16</f>
        <v>Shampoo</v>
      </c>
      <c r="C77" s="90">
        <f>Consumables!C16</f>
        <v>0</v>
      </c>
      <c r="D77" s="90">
        <f>Consumables!D16</f>
        <v>2</v>
      </c>
      <c r="E77" s="92">
        <f>Consumables!E16</f>
        <v>2</v>
      </c>
      <c r="F77" s="89" t="str">
        <f>Consumables!F16</f>
        <v>Master Bath - Under Sink</v>
      </c>
    </row>
    <row r="78" spans="1:6" x14ac:dyDescent="0.3">
      <c r="A78" s="88">
        <f>Consumables!A35</f>
        <v>44235</v>
      </c>
      <c r="B78" s="89" t="str">
        <f>Consumables!B35</f>
        <v>Spot remover</v>
      </c>
      <c r="C78" s="90">
        <f>Consumables!C35</f>
        <v>0</v>
      </c>
      <c r="D78" s="90">
        <f>Consumables!D35</f>
        <v>2</v>
      </c>
      <c r="E78" s="92">
        <f>Consumables!E35</f>
        <v>2</v>
      </c>
      <c r="F78" s="89" t="str">
        <f>Consumables!F35</f>
        <v>Lazarette/Master bath</v>
      </c>
    </row>
    <row r="79" spans="1:6" x14ac:dyDescent="0.3">
      <c r="A79" s="88">
        <f>'Front Bath'!A44</f>
        <v>44235</v>
      </c>
      <c r="B79" s="89" t="str">
        <f>'Front Bath'!B44</f>
        <v>Tea - sleeve</v>
      </c>
      <c r="C79" s="90">
        <f>'Front Bath'!C44</f>
        <v>1</v>
      </c>
      <c r="D79" s="90">
        <f>'Front Bath'!D44</f>
        <v>3</v>
      </c>
      <c r="E79" s="92">
        <f>'Front Bath'!E44</f>
        <v>2</v>
      </c>
      <c r="F79" s="89" t="str">
        <f>'Front Bath'!F44</f>
        <v>front bath-u</v>
      </c>
    </row>
    <row r="80" spans="1:6" x14ac:dyDescent="0.3">
      <c r="A80" s="88">
        <f>Consumables!A6</f>
        <v>44235</v>
      </c>
      <c r="B80" s="89" t="str">
        <f>Consumables!B6</f>
        <v>Toothbrush heads</v>
      </c>
      <c r="C80" s="90">
        <f>Consumables!C6</f>
        <v>2</v>
      </c>
      <c r="D80" s="90">
        <f>Consumables!D6</f>
        <v>4</v>
      </c>
      <c r="E80" s="92">
        <f>Consumables!E6</f>
        <v>2</v>
      </c>
      <c r="F80" s="89" t="str">
        <f>Consumables!F6</f>
        <v>Master Bath Cabinet</v>
      </c>
    </row>
    <row r="81" spans="1:6" x14ac:dyDescent="0.3">
      <c r="A81" s="88">
        <f>'Under Master Bed'!A8</f>
        <v>44234</v>
      </c>
      <c r="B81" s="89" t="str">
        <f>'Under Master Bed'!B8</f>
        <v>Vinegar</v>
      </c>
      <c r="C81" s="90">
        <f>'Under Master Bed'!C8</f>
        <v>1</v>
      </c>
      <c r="D81" s="90">
        <f>'Under Master Bed'!D8</f>
        <v>3</v>
      </c>
      <c r="E81" s="92">
        <f>'Under Master Bed'!E8</f>
        <v>2</v>
      </c>
      <c r="F81" s="89" t="str">
        <f>'Under Master Bed'!F8</f>
        <v>Under master bed</v>
      </c>
    </row>
    <row r="82" spans="1:6" x14ac:dyDescent="0.3">
      <c r="A82" s="88">
        <f>Consumables!A43</f>
        <v>44235</v>
      </c>
      <c r="B82" s="89" t="str">
        <f>Consumables!B43</f>
        <v>Small Garbage Bags</v>
      </c>
      <c r="C82" s="90">
        <f>Consumables!C43</f>
        <v>1</v>
      </c>
      <c r="D82" s="90">
        <f>Consumables!D43</f>
        <v>3</v>
      </c>
      <c r="E82" s="92">
        <f>Consumables!E43</f>
        <v>2</v>
      </c>
      <c r="F82" s="89" t="str">
        <f>Consumables!F43</f>
        <v>Forward Head</v>
      </c>
    </row>
    <row r="83" spans="1:6" x14ac:dyDescent="0.3">
      <c r="A83" s="88">
        <f>'Front Bath'!A20</f>
        <v>44235</v>
      </c>
      <c r="B83" s="89" t="str">
        <f>'Front Bath'!B20</f>
        <v>Baking Soda</v>
      </c>
      <c r="C83" s="90">
        <f>'Front Bath'!C20</f>
        <v>0.5</v>
      </c>
      <c r="D83" s="90">
        <f>'Front Bath'!D20</f>
        <v>2</v>
      </c>
      <c r="E83" s="92">
        <f>'Front Bath'!E20</f>
        <v>1.5</v>
      </c>
      <c r="F83" s="89" t="str">
        <f>'Front Bath'!F20</f>
        <v>front bath-u</v>
      </c>
    </row>
    <row r="84" spans="1:6" x14ac:dyDescent="0.3">
      <c r="A84" s="88">
        <f>'Front Bath'!A38</f>
        <v>44235</v>
      </c>
      <c r="B84" s="89" t="str">
        <f>'Front Bath'!B38</f>
        <v>chocolate chips-lbs</v>
      </c>
      <c r="C84" s="90">
        <f>'Front Bath'!C38</f>
        <v>2</v>
      </c>
      <c r="D84" s="90">
        <f>'Front Bath'!D38</f>
        <v>3.5</v>
      </c>
      <c r="E84" s="92">
        <f>'Front Bath'!E38</f>
        <v>1.5</v>
      </c>
      <c r="F84" s="89" t="str">
        <f>'Front Bath'!F38</f>
        <v>front bath-u</v>
      </c>
    </row>
    <row r="85" spans="1:6" x14ac:dyDescent="0.3">
      <c r="A85" s="88">
        <f>'Front Bath'!A22</f>
        <v>44235</v>
      </c>
      <c r="B85" s="89" t="str">
        <f>'Front Bath'!B22</f>
        <v>Yeast jar</v>
      </c>
      <c r="C85" s="90">
        <f>'Front Bath'!C22</f>
        <v>0</v>
      </c>
      <c r="D85" s="90">
        <f>'Front Bath'!D22</f>
        <v>1</v>
      </c>
      <c r="E85" s="92">
        <f>'Front Bath'!E22</f>
        <v>1</v>
      </c>
      <c r="F85" s="89" t="str">
        <f>'Front Bath'!F22</f>
        <v>front bath-u</v>
      </c>
    </row>
    <row r="86" spans="1:6" x14ac:dyDescent="0.3">
      <c r="A86" s="88">
        <f>Consumables!A27</f>
        <v>44235</v>
      </c>
      <c r="B86" s="89" t="str">
        <f>Consumables!B27</f>
        <v>Windex</v>
      </c>
      <c r="C86" s="90">
        <f>Consumables!C27</f>
        <v>1</v>
      </c>
      <c r="D86" s="90">
        <f>Consumables!D27</f>
        <v>2</v>
      </c>
      <c r="E86" s="92">
        <f>Consumables!E27</f>
        <v>1</v>
      </c>
      <c r="F86" s="89" t="str">
        <f>Consumables!F27</f>
        <v>Master Bath Shower Closet</v>
      </c>
    </row>
    <row r="87" spans="1:6" x14ac:dyDescent="0.3">
      <c r="A87" s="88">
        <f>'Front Bath'!A64</f>
        <v>44235</v>
      </c>
      <c r="B87" s="89" t="str">
        <f>'Front Bath'!B64</f>
        <v>Biscoff Cookies - bin</v>
      </c>
      <c r="C87" s="90">
        <f>'Front Bath'!C64</f>
        <v>5</v>
      </c>
      <c r="D87" s="90">
        <f>'Front Bath'!D64</f>
        <v>6</v>
      </c>
      <c r="E87" s="92">
        <f>'Front Bath'!E64</f>
        <v>1</v>
      </c>
      <c r="F87" s="89" t="str">
        <f>'Front Bath'!F64</f>
        <v>front bath-l</v>
      </c>
    </row>
    <row r="88" spans="1:6" x14ac:dyDescent="0.3">
      <c r="A88" s="88">
        <f>'Front Bath'!A4</f>
        <v>44235</v>
      </c>
      <c r="B88" s="89" t="str">
        <f>'Front Bath'!B4</f>
        <v>Biscotti-bin</v>
      </c>
      <c r="C88" s="90">
        <f>'Front Bath'!C4</f>
        <v>1</v>
      </c>
      <c r="D88" s="90">
        <f>'Front Bath'!D4</f>
        <v>2</v>
      </c>
      <c r="E88" s="92">
        <f>'Front Bath'!E4</f>
        <v>1</v>
      </c>
      <c r="F88" s="89" t="str">
        <f>'Front Bath'!F4</f>
        <v>front bath-u</v>
      </c>
    </row>
    <row r="89" spans="1:6" x14ac:dyDescent="0.3">
      <c r="A89" s="88">
        <f>'Front Bath'!A53</f>
        <v>44235</v>
      </c>
      <c r="B89" s="89" t="str">
        <f>'Front Bath'!B53</f>
        <v>brownie mix</v>
      </c>
      <c r="C89" s="90">
        <f>'Front Bath'!C53</f>
        <v>2</v>
      </c>
      <c r="D89" s="90">
        <f>'Front Bath'!D53</f>
        <v>3</v>
      </c>
      <c r="E89" s="92">
        <f>'Front Bath'!E53</f>
        <v>1</v>
      </c>
      <c r="F89" s="89" t="str">
        <f>'Front Bath'!F53</f>
        <v>front bath-l</v>
      </c>
    </row>
    <row r="90" spans="1:6" x14ac:dyDescent="0.3">
      <c r="A90" s="88">
        <f>Pantry!A39</f>
        <v>44234</v>
      </c>
      <c r="B90" s="89" t="str">
        <f>Pantry!B39</f>
        <v>Clarified Butter</v>
      </c>
      <c r="C90" s="90">
        <f>Pantry!C39</f>
        <v>0</v>
      </c>
      <c r="D90" s="90">
        <f>Pantry!D39</f>
        <v>1</v>
      </c>
      <c r="E90" s="92">
        <f>Pantry!E39</f>
        <v>1</v>
      </c>
      <c r="F90" s="89" t="str">
        <f>Pantry!F39</f>
        <v>Pantry</v>
      </c>
    </row>
    <row r="91" spans="1:6" x14ac:dyDescent="0.3">
      <c r="A91" s="88">
        <f>'Front Bath'!A23</f>
        <v>44235</v>
      </c>
      <c r="B91" s="89" t="str">
        <f>'Front Bath'!B23</f>
        <v>Cocoa</v>
      </c>
      <c r="C91" s="90">
        <f>'Front Bath'!C23</f>
        <v>0</v>
      </c>
      <c r="D91" s="90">
        <f>'Front Bath'!D23</f>
        <v>1</v>
      </c>
      <c r="E91" s="92">
        <f>'Front Bath'!E23</f>
        <v>1</v>
      </c>
      <c r="F91" s="89" t="str">
        <f>'Front Bath'!F23</f>
        <v>front bath-u</v>
      </c>
    </row>
    <row r="92" spans="1:6" x14ac:dyDescent="0.3">
      <c r="A92" s="88">
        <f>Consumables!A17</f>
        <v>44235</v>
      </c>
      <c r="B92" s="89" t="str">
        <f>Consumables!B17</f>
        <v>Conditioner</v>
      </c>
      <c r="C92" s="90">
        <f>Consumables!C17</f>
        <v>0</v>
      </c>
      <c r="D92" s="90">
        <f>Consumables!D17</f>
        <v>1</v>
      </c>
      <c r="E92" s="92">
        <f>Consumables!E17</f>
        <v>1</v>
      </c>
      <c r="F92" s="89" t="str">
        <f>Consumables!F17</f>
        <v>Master Bath - Under Sink</v>
      </c>
    </row>
    <row r="93" spans="1:6" x14ac:dyDescent="0.3">
      <c r="A93" s="88">
        <f>'Front Bath'!A7</f>
        <v>44235</v>
      </c>
      <c r="B93" s="89" t="str">
        <f>'Front Bath'!B7</f>
        <v>Croutons - lg bag</v>
      </c>
      <c r="C93" s="90">
        <f>'Front Bath'!C7</f>
        <v>0</v>
      </c>
      <c r="D93" s="90">
        <f>'Front Bath'!D7</f>
        <v>1</v>
      </c>
      <c r="E93" s="92">
        <f>'Front Bath'!E7</f>
        <v>1</v>
      </c>
      <c r="F93" s="89" t="str">
        <f>'Front Bath'!F7</f>
        <v>front bath-u</v>
      </c>
    </row>
    <row r="94" spans="1:6" x14ac:dyDescent="0.3">
      <c r="A94" s="88">
        <f>'Under Master Bed'!A16</f>
        <v>44234</v>
      </c>
      <c r="B94" s="89" t="str">
        <f>'Under Master Bed'!B16</f>
        <v>Foil (250 sqft)</v>
      </c>
      <c r="C94" s="90">
        <f>'Under Master Bed'!C16</f>
        <v>1</v>
      </c>
      <c r="D94" s="90">
        <f>'Under Master Bed'!D16</f>
        <v>2</v>
      </c>
      <c r="E94" s="92">
        <f>'Under Master Bed'!E16</f>
        <v>1</v>
      </c>
      <c r="F94" s="89" t="str">
        <f>'Under Master Bed'!F16</f>
        <v>Under Master Bed</v>
      </c>
    </row>
    <row r="95" spans="1:6" x14ac:dyDescent="0.3">
      <c r="A95" s="88">
        <f>'Under Master Bed'!A14</f>
        <v>44234</v>
      </c>
      <c r="B95" s="89" t="str">
        <f>'Under Master Bed'!B14</f>
        <v>Gallon Bags - 38</v>
      </c>
      <c r="C95" s="90">
        <f>'Under Master Bed'!C14</f>
        <v>3</v>
      </c>
      <c r="D95" s="90">
        <f>'Under Master Bed'!D14</f>
        <v>4</v>
      </c>
      <c r="E95" s="92">
        <f>'Under Master Bed'!E14</f>
        <v>1</v>
      </c>
      <c r="F95" s="89" t="str">
        <f>'Under Master Bed'!F14</f>
        <v>Under Master Bed</v>
      </c>
    </row>
    <row r="96" spans="1:6" x14ac:dyDescent="0.3">
      <c r="A96" s="88">
        <f>'Under Master Bed'!A18</f>
        <v>44234</v>
      </c>
      <c r="B96" s="89" t="str">
        <f>'Under Master Bed'!B18</f>
        <v>Parchment Paper</v>
      </c>
      <c r="C96" s="90">
        <f>'Under Master Bed'!C18</f>
        <v>0</v>
      </c>
      <c r="D96" s="90">
        <f>'Under Master Bed'!D18</f>
        <v>1</v>
      </c>
      <c r="E96" s="92">
        <f>'Under Master Bed'!E18</f>
        <v>1</v>
      </c>
      <c r="F96" s="89" t="str">
        <f>'Under Master Bed'!F18</f>
        <v>Under Master Bed</v>
      </c>
    </row>
    <row r="97" spans="1:6" x14ac:dyDescent="0.3">
      <c r="A97" s="88">
        <f>Salon!A10</f>
        <v>44234</v>
      </c>
      <c r="B97" s="89" t="str">
        <f>Salon!B10</f>
        <v>Pears</v>
      </c>
      <c r="C97" s="90">
        <f>Salon!C10</f>
        <v>2</v>
      </c>
      <c r="D97" s="90">
        <f>Salon!D10</f>
        <v>3</v>
      </c>
      <c r="E97" s="92">
        <f>Salon!E10</f>
        <v>1</v>
      </c>
      <c r="F97" s="89" t="str">
        <f>Salon!F10</f>
        <v>Salon</v>
      </c>
    </row>
    <row r="98" spans="1:6" x14ac:dyDescent="0.3">
      <c r="A98" s="88">
        <f>Pantry!A42</f>
        <v>44234</v>
      </c>
      <c r="B98" s="89" t="str">
        <f>Pantry!B42</f>
        <v>Salt</v>
      </c>
      <c r="C98" s="90">
        <f>Pantry!C42</f>
        <v>1</v>
      </c>
      <c r="D98" s="90">
        <f>Pantry!D42</f>
        <v>2</v>
      </c>
      <c r="E98" s="92">
        <f>Pantry!E42</f>
        <v>1</v>
      </c>
      <c r="F98" s="89" t="str">
        <f>Pantry!F42</f>
        <v>Pantry</v>
      </c>
    </row>
    <row r="99" spans="1:6" x14ac:dyDescent="0.3">
      <c r="A99" s="88">
        <f>'Under Master Bed'!A12</f>
        <v>44234</v>
      </c>
      <c r="B99" s="89" t="str">
        <f>'Under Master Bed'!B12</f>
        <v>Sandwich Bags - 145</v>
      </c>
      <c r="C99" s="90">
        <f>'Under Master Bed'!C12</f>
        <v>1</v>
      </c>
      <c r="D99" s="90">
        <f>'Under Master Bed'!D12</f>
        <v>2</v>
      </c>
      <c r="E99" s="92">
        <f>'Under Master Bed'!E12</f>
        <v>1</v>
      </c>
      <c r="F99" s="89" t="str">
        <f>'Under Master Bed'!F12</f>
        <v>Under Master Bed</v>
      </c>
    </row>
    <row r="100" spans="1:6" x14ac:dyDescent="0.3">
      <c r="A100" s="88">
        <f>Consumables!A65</f>
        <v>44235</v>
      </c>
      <c r="B100" s="89" t="str">
        <f>Consumables!B65</f>
        <v>Tape/Bandaids/Ointment--bag</v>
      </c>
      <c r="C100" s="90">
        <f>Consumables!C65</f>
        <v>0</v>
      </c>
      <c r="D100" s="90">
        <f>Consumables!D65</f>
        <v>1</v>
      </c>
      <c r="E100" s="92">
        <f>Consumables!E65</f>
        <v>1</v>
      </c>
      <c r="F100" s="89" t="str">
        <f>Consumables!F65</f>
        <v>Master Bath Cabinet</v>
      </c>
    </row>
    <row r="101" spans="1:6" x14ac:dyDescent="0.3">
      <c r="A101" s="88">
        <f>Salon!A14</f>
        <v>44234</v>
      </c>
      <c r="B101" s="89" t="str">
        <f>Salon!B14</f>
        <v>Tomato Sauce</v>
      </c>
      <c r="C101" s="90">
        <f>Salon!C14</f>
        <v>3</v>
      </c>
      <c r="D101" s="90">
        <f>Salon!D14</f>
        <v>4</v>
      </c>
      <c r="E101" s="92">
        <f>Salon!E14</f>
        <v>1</v>
      </c>
      <c r="F101" s="89" t="str">
        <f>Salon!F14</f>
        <v>Salon</v>
      </c>
    </row>
    <row r="102" spans="1:6" x14ac:dyDescent="0.3">
      <c r="A102" s="88">
        <f>Consumables!A4</f>
        <v>44235</v>
      </c>
      <c r="B102" s="89" t="str">
        <f>Consumables!B4</f>
        <v>Toothepaste-crest</v>
      </c>
      <c r="C102" s="90">
        <f>Consumables!C4</f>
        <v>3</v>
      </c>
      <c r="D102" s="90">
        <f>Consumables!D4</f>
        <v>4</v>
      </c>
      <c r="E102" s="92">
        <f>Consumables!E4</f>
        <v>1</v>
      </c>
      <c r="F102" s="89" t="str">
        <f>Consumables!F4</f>
        <v>Master Bath Cabinet</v>
      </c>
    </row>
    <row r="103" spans="1:6" x14ac:dyDescent="0.3">
      <c r="A103" s="88">
        <f>'Salon Forward'!A6</f>
        <v>44234</v>
      </c>
      <c r="B103" s="89" t="str">
        <f>'Salon Forward'!B6</f>
        <v>Zataran's Sides</v>
      </c>
      <c r="C103" s="90">
        <f>'Salon Forward'!C6</f>
        <v>5</v>
      </c>
      <c r="D103" s="90">
        <f>'Salon Forward'!D6</f>
        <v>6</v>
      </c>
      <c r="E103" s="92">
        <f>'Salon Forward'!E6</f>
        <v>1</v>
      </c>
      <c r="F103" s="89" t="str">
        <f>'Salon Forward'!F6</f>
        <v>Salon Foreward</v>
      </c>
    </row>
    <row r="104" spans="1:6" x14ac:dyDescent="0.3">
      <c r="A104" s="41">
        <f>Consumables!A57</f>
        <v>44235</v>
      </c>
      <c r="B104" s="3" t="str">
        <f>Consumables!B57</f>
        <v>Batteries - 9V</v>
      </c>
      <c r="C104" s="5">
        <f>Consumables!C57</f>
        <v>7</v>
      </c>
      <c r="D104" s="5">
        <f>Consumables!D57</f>
        <v>8</v>
      </c>
      <c r="E104" s="5">
        <f>Consumables!E57</f>
        <v>1</v>
      </c>
      <c r="F104" s="3" t="str">
        <f>Consumables!F57</f>
        <v>Salon</v>
      </c>
    </row>
    <row r="105" spans="1:6" x14ac:dyDescent="0.3">
      <c r="A105" s="41">
        <f>Consumables!A58</f>
        <v>44235</v>
      </c>
      <c r="B105" s="3" t="str">
        <f>Consumables!B58</f>
        <v>Batteries - CR123A (for weatherstation)</v>
      </c>
      <c r="C105" s="5">
        <f>Consumables!C58</f>
        <v>0</v>
      </c>
      <c r="D105" s="5">
        <f>Consumables!D58</f>
        <v>1</v>
      </c>
      <c r="E105" s="5">
        <f>Consumables!E58</f>
        <v>1</v>
      </c>
      <c r="F105" s="3" t="str">
        <f>Consumables!F58</f>
        <v>Salon</v>
      </c>
    </row>
    <row r="106" spans="1:6" x14ac:dyDescent="0.3">
      <c r="A106" s="88">
        <f>Consumables!A30</f>
        <v>44235</v>
      </c>
      <c r="B106" s="89" t="str">
        <f>Consumables!B30</f>
        <v>Bilge Cleaner</v>
      </c>
      <c r="C106" s="90">
        <f>Consumables!C30</f>
        <v>0.25</v>
      </c>
      <c r="D106" s="90">
        <f>Consumables!D30</f>
        <v>1</v>
      </c>
      <c r="E106" s="92">
        <f>Consumables!E30</f>
        <v>0.75</v>
      </c>
      <c r="F106" s="89" t="str">
        <f>Consumables!F30</f>
        <v>Master Bath Shower Closet</v>
      </c>
    </row>
    <row r="107" spans="1:6" x14ac:dyDescent="0.3">
      <c r="A107" s="88">
        <f>'Front Bath'!A31</f>
        <v>44235</v>
      </c>
      <c r="B107" s="89" t="str">
        <f>'Front Bath'!B31</f>
        <v>brown sugar - lb</v>
      </c>
      <c r="C107" s="90">
        <f>'Front Bath'!C31</f>
        <v>1.25</v>
      </c>
      <c r="D107" s="90">
        <f>'Front Bath'!D31</f>
        <v>2</v>
      </c>
      <c r="E107" s="92">
        <f>'Front Bath'!E31</f>
        <v>0.75</v>
      </c>
      <c r="F107" s="89" t="str">
        <f>'Front Bath'!F31</f>
        <v>front bath-u</v>
      </c>
    </row>
    <row r="108" spans="1:6" x14ac:dyDescent="0.3">
      <c r="A108" s="88">
        <f>'Front Bath'!A24</f>
        <v>44235</v>
      </c>
      <c r="B108" s="89" t="str">
        <f>'Front Bath'!B24</f>
        <v>Baking Powder</v>
      </c>
      <c r="C108" s="90">
        <f>'Front Bath'!C24</f>
        <v>0.5</v>
      </c>
      <c r="D108" s="90">
        <f>'Front Bath'!D24</f>
        <v>1</v>
      </c>
      <c r="E108" s="92">
        <f>'Front Bath'!E24</f>
        <v>0.5</v>
      </c>
      <c r="F108" s="89" t="str">
        <f>'Front Bath'!F24</f>
        <v>front bath-u</v>
      </c>
    </row>
    <row r="109" spans="1:6" x14ac:dyDescent="0.3">
      <c r="A109" s="88">
        <f>'Front Bath'!A57</f>
        <v>44235</v>
      </c>
      <c r="B109" s="89" t="str">
        <f>'Front Bath'!B57</f>
        <v>raisins - bag</v>
      </c>
      <c r="C109" s="90">
        <f>'Front Bath'!C57</f>
        <v>0.5</v>
      </c>
      <c r="D109" s="90">
        <f>'Front Bath'!D57</f>
        <v>1</v>
      </c>
      <c r="E109" s="92">
        <f>'Front Bath'!E57</f>
        <v>0.5</v>
      </c>
      <c r="F109" s="89" t="str">
        <f>'Front Bath'!F57</f>
        <v>front bath-l</v>
      </c>
    </row>
    <row r="110" spans="1:6" x14ac:dyDescent="0.3">
      <c r="A110" s="88">
        <f>'Front Bath'!A69</f>
        <v>44235</v>
      </c>
      <c r="B110" s="89" t="str">
        <f>'Front Bath'!B69</f>
        <v>Rice Vinegar</v>
      </c>
      <c r="C110" s="90">
        <f>'Front Bath'!C69</f>
        <v>0.75</v>
      </c>
      <c r="D110" s="90">
        <f>'Front Bath'!D69</f>
        <v>1</v>
      </c>
      <c r="E110" s="92">
        <f>'Front Bath'!E69</f>
        <v>0.25</v>
      </c>
      <c r="F110" s="89" t="str">
        <f>'Front Bath'!F69</f>
        <v>front bath-l</v>
      </c>
    </row>
    <row r="111" spans="1:6" x14ac:dyDescent="0.3">
      <c r="A111" s="88">
        <f>'Front Bath'!A18</f>
        <v>44235</v>
      </c>
      <c r="B111" s="89" t="str">
        <f>'Front Bath'!B18</f>
        <v>Vanilla Extract - lg</v>
      </c>
      <c r="C111" s="90">
        <f>'Front Bath'!C18</f>
        <v>0.75</v>
      </c>
      <c r="D111" s="90">
        <f>'Front Bath'!D18</f>
        <v>1</v>
      </c>
      <c r="E111" s="92">
        <f>'Front Bath'!E18</f>
        <v>0.25</v>
      </c>
      <c r="F111" s="89" t="str">
        <f>'Front Bath'!F18</f>
        <v>front bath-u</v>
      </c>
    </row>
    <row r="112" spans="1:6" x14ac:dyDescent="0.3">
      <c r="A112" s="88">
        <f>Consumables!A28</f>
        <v>44235</v>
      </c>
      <c r="B112" s="89" t="str">
        <f>Consumables!B28</f>
        <v>Febreeze</v>
      </c>
      <c r="C112" s="90">
        <f>Consumables!C28</f>
        <v>3</v>
      </c>
      <c r="D112" s="90">
        <f>Consumables!D28</f>
        <v>3</v>
      </c>
      <c r="E112" s="92">
        <f>Consumables!E28</f>
        <v>0</v>
      </c>
      <c r="F112" s="89" t="str">
        <f>Consumables!F28</f>
        <v>Master Bath Cabinet</v>
      </c>
    </row>
    <row r="113" spans="1:6" x14ac:dyDescent="0.3">
      <c r="A113" s="88">
        <f>Consumables!A10</f>
        <v>44235</v>
      </c>
      <c r="B113" s="89" t="str">
        <f>Consumables!B10</f>
        <v>Deoderant - Jim</v>
      </c>
      <c r="C113" s="90">
        <f>Consumables!C10</f>
        <v>3</v>
      </c>
      <c r="D113" s="90">
        <f>Consumables!D10</f>
        <v>3</v>
      </c>
      <c r="E113" s="92">
        <f>Consumables!E10</f>
        <v>0</v>
      </c>
      <c r="F113" s="89" t="str">
        <f>Consumables!F10</f>
        <v>Master Bath Cabinet</v>
      </c>
    </row>
    <row r="114" spans="1:6" x14ac:dyDescent="0.3">
      <c r="A114" s="88">
        <f>'Under Master Bed'!A15</f>
        <v>44234</v>
      </c>
      <c r="B114" s="89" t="str">
        <f>'Under Master Bed'!B15</f>
        <v>2 Gallon - Bags</v>
      </c>
      <c r="C114" s="90">
        <f>'Under Master Bed'!C15</f>
        <v>10</v>
      </c>
      <c r="D114" s="90">
        <f>'Under Master Bed'!D15</f>
        <v>10</v>
      </c>
      <c r="E114" s="92">
        <f>'Under Master Bed'!E15</f>
        <v>0</v>
      </c>
      <c r="F114" s="89" t="str">
        <f>'Under Master Bed'!F15</f>
        <v>Under Master Bed</v>
      </c>
    </row>
    <row r="115" spans="1:6" x14ac:dyDescent="0.3">
      <c r="A115" s="88">
        <f>Pantry!A37</f>
        <v>44234</v>
      </c>
      <c r="B115" s="89" t="str">
        <f>Pantry!B37</f>
        <v>A-1 Steak Sauce</v>
      </c>
      <c r="C115" s="90">
        <f>Pantry!C37</f>
        <v>1</v>
      </c>
      <c r="D115" s="90">
        <f>Pantry!D37</f>
        <v>1</v>
      </c>
      <c r="E115" s="92">
        <f>Pantry!E37</f>
        <v>0</v>
      </c>
      <c r="F115" s="89" t="str">
        <f>Pantry!F37</f>
        <v>Pantry</v>
      </c>
    </row>
    <row r="116" spans="1:6" x14ac:dyDescent="0.3">
      <c r="A116" s="88">
        <f>Consumables!A39</f>
        <v>44235</v>
      </c>
      <c r="B116" s="89" t="str">
        <f>Consumables!B39</f>
        <v>Air Horn</v>
      </c>
      <c r="C116" s="90">
        <f>Consumables!C39</f>
        <v>2</v>
      </c>
      <c r="D116" s="90">
        <f>Consumables!D39</f>
        <v>2</v>
      </c>
      <c r="E116" s="92">
        <f>Consumables!E39</f>
        <v>0</v>
      </c>
      <c r="F116" s="89" t="str">
        <f>Consumables!F39</f>
        <v>Master Bath Cabinet</v>
      </c>
    </row>
    <row r="117" spans="1:6" x14ac:dyDescent="0.3">
      <c r="A117" s="88">
        <f>'Front Bath'!A33</f>
        <v>44235</v>
      </c>
      <c r="B117" s="89" t="str">
        <f>'Front Bath'!B33</f>
        <v>Almond Flour - lbs</v>
      </c>
      <c r="C117" s="90">
        <f>'Front Bath'!C33</f>
        <v>0.75</v>
      </c>
      <c r="D117" s="90">
        <f>'Front Bath'!D33</f>
        <v>0.75</v>
      </c>
      <c r="E117" s="92">
        <f>'Front Bath'!E33</f>
        <v>0</v>
      </c>
      <c r="F117" s="89" t="str">
        <f>'Front Bath'!F33</f>
        <v>front bath-u</v>
      </c>
    </row>
    <row r="118" spans="1:6" x14ac:dyDescent="0.3">
      <c r="A118" s="88">
        <f>'Under Master Bed'!A3</f>
        <v>44234</v>
      </c>
      <c r="B118" s="89" t="str">
        <f>'Under Master Bed'!B3</f>
        <v>Almond Milk</v>
      </c>
      <c r="C118" s="90">
        <f>'Under Master Bed'!C3</f>
        <v>9</v>
      </c>
      <c r="D118" s="90">
        <f>'Under Master Bed'!D3</f>
        <v>9</v>
      </c>
      <c r="E118" s="92">
        <f>'Under Master Bed'!E3</f>
        <v>0</v>
      </c>
      <c r="F118" s="89" t="str">
        <f>'Under Master Bed'!F3</f>
        <v>Under master bed</v>
      </c>
    </row>
    <row r="119" spans="1:6" x14ac:dyDescent="0.3">
      <c r="A119" s="88">
        <f>'Front Bath'!A66</f>
        <v>44235</v>
      </c>
      <c r="B119" s="89" t="str">
        <f>'Front Bath'!B66</f>
        <v>Applesauce-ind cup</v>
      </c>
      <c r="C119" s="90">
        <f>'Front Bath'!C66</f>
        <v>5</v>
      </c>
      <c r="D119" s="90">
        <f>'Front Bath'!D66</f>
        <v>5</v>
      </c>
      <c r="E119" s="92">
        <f>'Front Bath'!E66</f>
        <v>0</v>
      </c>
      <c r="F119" s="89" t="str">
        <f>'Front Bath'!F66</f>
        <v>front bath-l</v>
      </c>
    </row>
    <row r="120" spans="1:6" x14ac:dyDescent="0.3">
      <c r="A120" s="88">
        <f>Consumables!A66</f>
        <v>44235</v>
      </c>
      <c r="B120" s="89" t="str">
        <f>Consumables!B66</f>
        <v>Back Meds--Px  --Bag</v>
      </c>
      <c r="C120" s="90">
        <f>Consumables!C66</f>
        <v>1</v>
      </c>
      <c r="D120" s="90">
        <f>Consumables!D66</f>
        <v>1</v>
      </c>
      <c r="E120" s="92">
        <f>Consumables!E66</f>
        <v>0</v>
      </c>
      <c r="F120" s="89" t="str">
        <f>Consumables!F66</f>
        <v>Master Bath Cabinet</v>
      </c>
    </row>
    <row r="121" spans="1:6" x14ac:dyDescent="0.3">
      <c r="A121" s="88">
        <f>Pantry!A40</f>
        <v>44234</v>
      </c>
      <c r="B121" s="89" t="str">
        <f>Pantry!B40</f>
        <v>Balsamic Vinegar</v>
      </c>
      <c r="C121" s="90">
        <f>Pantry!C40</f>
        <v>1</v>
      </c>
      <c r="D121" s="90">
        <f>Pantry!D40</f>
        <v>1</v>
      </c>
      <c r="E121" s="92">
        <f>Pantry!E40</f>
        <v>0</v>
      </c>
      <c r="F121" s="89" t="str">
        <f>Pantry!F40</f>
        <v>Pantry</v>
      </c>
    </row>
    <row r="122" spans="1:6" x14ac:dyDescent="0.3">
      <c r="A122" s="88">
        <f>Consumables!A38</f>
        <v>44235</v>
      </c>
      <c r="B122" s="89" t="str">
        <f>Consumables!B38</f>
        <v>Bear Spray</v>
      </c>
      <c r="C122" s="90">
        <f>Consumables!C38</f>
        <v>2</v>
      </c>
      <c r="D122" s="90">
        <f>Consumables!D38</f>
        <v>2</v>
      </c>
      <c r="E122" s="92">
        <f>Consumables!E38</f>
        <v>0</v>
      </c>
      <c r="F122" s="89" t="str">
        <f>Consumables!F38</f>
        <v>Master Bath Cabinet</v>
      </c>
    </row>
    <row r="123" spans="1:6" x14ac:dyDescent="0.3">
      <c r="A123" s="88">
        <f>'Front Bath'!A27</f>
        <v>44235</v>
      </c>
      <c r="B123" s="89" t="str">
        <f>'Front Bath'!B27</f>
        <v>Birthday Candles</v>
      </c>
      <c r="C123" s="90">
        <f>'Front Bath'!C27</f>
        <v>0.75</v>
      </c>
      <c r="D123" s="90">
        <f>'Front Bath'!D27</f>
        <v>0.75</v>
      </c>
      <c r="E123" s="92">
        <f>'Front Bath'!E27</f>
        <v>0</v>
      </c>
      <c r="F123" s="89" t="str">
        <f>'Front Bath'!F27</f>
        <v>front bath-u</v>
      </c>
    </row>
    <row r="124" spans="1:6" x14ac:dyDescent="0.3">
      <c r="A124" s="88">
        <f>Consumables!A29</f>
        <v>44235</v>
      </c>
      <c r="B124" s="89" t="str">
        <f>Consumables!B29</f>
        <v>Boat Soap</v>
      </c>
      <c r="C124" s="90">
        <f>Consumables!C29</f>
        <v>1</v>
      </c>
      <c r="D124" s="90">
        <f>Consumables!D29</f>
        <v>1</v>
      </c>
      <c r="E124" s="92">
        <f>Consumables!E29</f>
        <v>0</v>
      </c>
      <c r="F124" s="89" t="str">
        <f>Consumables!F29</f>
        <v>Master Bath Shower Closet</v>
      </c>
    </row>
    <row r="125" spans="1:6" x14ac:dyDescent="0.3">
      <c r="A125" s="88">
        <f>'Front Bath'!A75</f>
        <v>44235</v>
      </c>
      <c r="B125" s="89" t="str">
        <f>'Front Bath'!B75</f>
        <v>Cauliflower Rice - Bag</v>
      </c>
      <c r="C125" s="90">
        <f>'Front Bath'!C75</f>
        <v>4</v>
      </c>
      <c r="D125" s="90">
        <f>'Front Bath'!D75</f>
        <v>0</v>
      </c>
      <c r="E125" s="92">
        <f>'Front Bath'!E75</f>
        <v>0</v>
      </c>
      <c r="F125" s="89" t="str">
        <f>'Front Bath'!F75</f>
        <v>front bath-l</v>
      </c>
    </row>
    <row r="126" spans="1:6" x14ac:dyDescent="0.3">
      <c r="A126" s="88">
        <f>'Salon Corner'!A19</f>
        <v>44234</v>
      </c>
      <c r="B126" s="89" t="str">
        <f>'Salon Corner'!B19</f>
        <v>Chili Canned</v>
      </c>
      <c r="C126" s="90">
        <f>'Salon Corner'!C19</f>
        <v>9</v>
      </c>
      <c r="D126" s="90">
        <f>'Salon Corner'!D19</f>
        <v>9</v>
      </c>
      <c r="E126" s="92">
        <f>'Salon Corner'!E19</f>
        <v>0</v>
      </c>
      <c r="F126" s="89" t="str">
        <f>'Salon Corner'!F19</f>
        <v>Salon Corner</v>
      </c>
    </row>
    <row r="127" spans="1:6" x14ac:dyDescent="0.3">
      <c r="A127" s="88">
        <f>'Front Bath'!A26</f>
        <v>44235</v>
      </c>
      <c r="B127" s="89" t="str">
        <f>'Front Bath'!B26</f>
        <v>Christmas sprinkles</v>
      </c>
      <c r="C127" s="90">
        <f>'Front Bath'!C26</f>
        <v>0.5</v>
      </c>
      <c r="D127" s="90">
        <f>'Front Bath'!D26</f>
        <v>0.5</v>
      </c>
      <c r="E127" s="92">
        <f>'Front Bath'!E26</f>
        <v>0</v>
      </c>
      <c r="F127" s="89" t="str">
        <f>'Front Bath'!F26</f>
        <v>front bath-u</v>
      </c>
    </row>
    <row r="128" spans="1:6" x14ac:dyDescent="0.3">
      <c r="A128" s="88">
        <f>'Front Bath'!A37</f>
        <v>44235</v>
      </c>
      <c r="B128" s="89" t="str">
        <f>'Front Bath'!B37</f>
        <v>coconut sugar - lb</v>
      </c>
      <c r="C128" s="90">
        <f>'Front Bath'!C37</f>
        <v>1</v>
      </c>
      <c r="D128" s="90">
        <f>'Front Bath'!D37</f>
        <v>1</v>
      </c>
      <c r="E128" s="92">
        <f>'Front Bath'!E37</f>
        <v>0</v>
      </c>
      <c r="F128" s="89" t="str">
        <f>'Front Bath'!F37</f>
        <v>front bath-u</v>
      </c>
    </row>
    <row r="129" spans="1:6" x14ac:dyDescent="0.3">
      <c r="A129" s="88">
        <f>'Front Bath'!A30</f>
        <v>44235</v>
      </c>
      <c r="B129" s="89" t="str">
        <f>'Front Bath'!B30</f>
        <v>coconut-12 oz bag</v>
      </c>
      <c r="C129" s="90">
        <f>'Front Bath'!C30</f>
        <v>1</v>
      </c>
      <c r="D129" s="90">
        <f>'Front Bath'!D30</f>
        <v>1</v>
      </c>
      <c r="E129" s="92">
        <f>'Front Bath'!E30</f>
        <v>0</v>
      </c>
      <c r="F129" s="89" t="str">
        <f>'Front Bath'!F30</f>
        <v>front bath-u</v>
      </c>
    </row>
    <row r="130" spans="1:6" x14ac:dyDescent="0.3">
      <c r="A130" s="88">
        <f>'Front Bath'!A62</f>
        <v>44235</v>
      </c>
      <c r="B130" s="89" t="str">
        <f>'Front Bath'!B62</f>
        <v>Coffee, Decaf - 12 oz bag</v>
      </c>
      <c r="C130" s="90">
        <f>'Front Bath'!C62</f>
        <v>1</v>
      </c>
      <c r="D130" s="90">
        <f>'Front Bath'!D62</f>
        <v>1</v>
      </c>
      <c r="E130" s="92">
        <f>'Front Bath'!E62</f>
        <v>0</v>
      </c>
      <c r="F130" s="89" t="str">
        <f>'Front Bath'!F62</f>
        <v>front bath-l</v>
      </c>
    </row>
    <row r="131" spans="1:6" x14ac:dyDescent="0.3">
      <c r="A131" s="88">
        <f>'Front Bath'!A25</f>
        <v>44235</v>
      </c>
      <c r="B131" s="89" t="str">
        <f>'Front Bath'!B25</f>
        <v>Colored Toothpicks</v>
      </c>
      <c r="C131" s="90">
        <f>'Front Bath'!C25</f>
        <v>1</v>
      </c>
      <c r="D131" s="90">
        <f>'Front Bath'!D25</f>
        <v>1</v>
      </c>
      <c r="E131" s="92">
        <f>'Front Bath'!E25</f>
        <v>0</v>
      </c>
      <c r="F131" s="89" t="str">
        <f>'Front Bath'!F25</f>
        <v>front bath-u</v>
      </c>
    </row>
    <row r="132" spans="1:6" x14ac:dyDescent="0.3">
      <c r="A132" s="88">
        <f>'Front Bath'!A46</f>
        <v>44235</v>
      </c>
      <c r="B132" s="89" t="str">
        <f>'Front Bath'!B46</f>
        <v>Cone Filters</v>
      </c>
      <c r="C132" s="90">
        <f>'Front Bath'!C46</f>
        <v>100</v>
      </c>
      <c r="D132" s="90">
        <f>'Front Bath'!D46</f>
        <v>100</v>
      </c>
      <c r="E132" s="92">
        <f>'Front Bath'!E46</f>
        <v>0</v>
      </c>
      <c r="F132" s="89" t="str">
        <f>'Front Bath'!F46</f>
        <v>front bath-u</v>
      </c>
    </row>
    <row r="133" spans="1:6" x14ac:dyDescent="0.3">
      <c r="A133" s="88">
        <f>Pantry!A43</f>
        <v>44234</v>
      </c>
      <c r="B133" s="89" t="str">
        <f>Pantry!B43</f>
        <v xml:space="preserve">Cooking Spray </v>
      </c>
      <c r="C133" s="90">
        <f>Pantry!C43</f>
        <v>3</v>
      </c>
      <c r="D133" s="90">
        <f>Pantry!D43</f>
        <v>3</v>
      </c>
      <c r="E133" s="92">
        <f>Pantry!E43</f>
        <v>0</v>
      </c>
      <c r="F133" s="89" t="str">
        <f>Pantry!F43</f>
        <v>Pantry</v>
      </c>
    </row>
    <row r="134" spans="1:6" x14ac:dyDescent="0.3">
      <c r="A134" s="88">
        <f>Pantry!A46</f>
        <v>44234</v>
      </c>
      <c r="B134" s="89" t="str">
        <f>Pantry!B46</f>
        <v>Crab Boil</v>
      </c>
      <c r="C134" s="90">
        <f>Pantry!C46</f>
        <v>4</v>
      </c>
      <c r="D134" s="90">
        <f>Pantry!D46</f>
        <v>4</v>
      </c>
      <c r="E134" s="92">
        <f>Pantry!E46</f>
        <v>0</v>
      </c>
      <c r="F134" s="89" t="str">
        <f>Pantry!F46</f>
        <v>Pantry</v>
      </c>
    </row>
    <row r="135" spans="1:6" x14ac:dyDescent="0.3">
      <c r="A135" s="88">
        <f>'Front Bath'!A45</f>
        <v>44235</v>
      </c>
      <c r="B135" s="89" t="str">
        <f>'Front Bath'!B45</f>
        <v>EmergenC</v>
      </c>
      <c r="C135" s="90">
        <f>'Front Bath'!C45</f>
        <v>12</v>
      </c>
      <c r="D135" s="90">
        <f>'Front Bath'!D45</f>
        <v>12</v>
      </c>
      <c r="E135" s="92">
        <f>'Front Bath'!E45</f>
        <v>0</v>
      </c>
      <c r="F135" s="89" t="str">
        <f>'Front Bath'!F45</f>
        <v>front bath-u</v>
      </c>
    </row>
    <row r="136" spans="1:6" x14ac:dyDescent="0.3">
      <c r="A136" s="88">
        <f>Pantry!A35</f>
        <v>44234</v>
      </c>
      <c r="B136" s="89" t="str">
        <f>Pantry!B35</f>
        <v>Fish Fry Batter Mix</v>
      </c>
      <c r="C136" s="90">
        <f>Pantry!C35</f>
        <v>1</v>
      </c>
      <c r="D136" s="90">
        <f>Pantry!D35</f>
        <v>1</v>
      </c>
      <c r="E136" s="92">
        <f>Pantry!E35</f>
        <v>0</v>
      </c>
      <c r="F136" s="89" t="str">
        <f>Pantry!F35</f>
        <v>Pantry</v>
      </c>
    </row>
    <row r="137" spans="1:6" x14ac:dyDescent="0.3">
      <c r="A137" s="88">
        <f>'Front Bath'!A13</f>
        <v>44235</v>
      </c>
      <c r="B137" s="89" t="str">
        <f>'Front Bath'!B13</f>
        <v xml:space="preserve">Flour-lbs  </v>
      </c>
      <c r="C137" s="90">
        <f>'Front Bath'!C13</f>
        <v>6</v>
      </c>
      <c r="D137" s="90">
        <f>'Front Bath'!D13</f>
        <v>6</v>
      </c>
      <c r="E137" s="92">
        <f>'Front Bath'!E13</f>
        <v>0</v>
      </c>
      <c r="F137" s="89" t="str">
        <f>'Front Bath'!F13</f>
        <v>front bath-u</v>
      </c>
    </row>
    <row r="138" spans="1:6" x14ac:dyDescent="0.3">
      <c r="A138" s="88">
        <f>Consumables!A31</f>
        <v>44235</v>
      </c>
      <c r="B138" s="89" t="str">
        <f>Consumables!B31</f>
        <v>FSR</v>
      </c>
      <c r="C138" s="90">
        <f>Consumables!C31</f>
        <v>0.5</v>
      </c>
      <c r="D138" s="90">
        <f>Consumables!D31</f>
        <v>0.5</v>
      </c>
      <c r="E138" s="92">
        <f>Consumables!E31</f>
        <v>0</v>
      </c>
      <c r="F138" s="89" t="str">
        <f>Consumables!F31</f>
        <v>Master Bath Shower Closet</v>
      </c>
    </row>
    <row r="139" spans="1:6" x14ac:dyDescent="0.3">
      <c r="A139" s="88">
        <f>Consumables!A63</f>
        <v>44235</v>
      </c>
      <c r="B139" s="89" t="str">
        <f>Consumables!B63</f>
        <v>Gauze Pads--gal ziplock</v>
      </c>
      <c r="C139" s="90">
        <f>Consumables!C63</f>
        <v>1</v>
      </c>
      <c r="D139" s="90">
        <f>Consumables!D63</f>
        <v>1</v>
      </c>
      <c r="E139" s="92">
        <f>Consumables!E63</f>
        <v>0</v>
      </c>
      <c r="F139" s="89" t="str">
        <f>Consumables!F63</f>
        <v>Master Bath Cabinet</v>
      </c>
    </row>
    <row r="140" spans="1:6" x14ac:dyDescent="0.3">
      <c r="A140" s="88">
        <f>Pantry!A32</f>
        <v>44234</v>
      </c>
      <c r="B140" s="89" t="str">
        <f>Pantry!B32</f>
        <v>Ground Cinnamon</v>
      </c>
      <c r="C140" s="90">
        <f>Pantry!C32</f>
        <v>1</v>
      </c>
      <c r="D140" s="90">
        <f>Pantry!D32</f>
        <v>1</v>
      </c>
      <c r="E140" s="92">
        <f>Pantry!E32</f>
        <v>0</v>
      </c>
      <c r="F140" s="89" t="str">
        <f>Pantry!F32</f>
        <v>Pantry</v>
      </c>
    </row>
    <row r="141" spans="1:6" x14ac:dyDescent="0.3">
      <c r="A141" s="88">
        <f>'Under Master Bed'!A17</f>
        <v>44234</v>
      </c>
      <c r="B141" s="89" t="str">
        <f>'Under Master Bed'!B17</f>
        <v>Heavy Duty Foil</v>
      </c>
      <c r="C141" s="90">
        <f>'Under Master Bed'!C17</f>
        <v>1</v>
      </c>
      <c r="D141" s="90">
        <f>'Under Master Bed'!D17</f>
        <v>1</v>
      </c>
      <c r="E141" s="92">
        <f>'Under Master Bed'!E17</f>
        <v>0</v>
      </c>
      <c r="F141" s="89" t="str">
        <f>'Under Master Bed'!F17</f>
        <v>Under Master Bed</v>
      </c>
    </row>
    <row r="142" spans="1:6" x14ac:dyDescent="0.3">
      <c r="A142" s="88">
        <f>'Front Bath'!A39</f>
        <v>44235</v>
      </c>
      <c r="B142" s="89" t="str">
        <f>'Front Bath'!B39</f>
        <v>Hershey Bars</v>
      </c>
      <c r="C142" s="90">
        <f>'Front Bath'!C39</f>
        <v>18</v>
      </c>
      <c r="D142" s="90">
        <f>'Front Bath'!D39</f>
        <v>18</v>
      </c>
      <c r="E142" s="92">
        <f>'Front Bath'!E39</f>
        <v>0</v>
      </c>
      <c r="F142" s="89" t="str">
        <f>'Front Bath'!F39</f>
        <v>front bath-u</v>
      </c>
    </row>
    <row r="143" spans="1:6" x14ac:dyDescent="0.3">
      <c r="A143" s="88">
        <f>Consumables!A67</f>
        <v>44235</v>
      </c>
      <c r="B143" s="89" t="str">
        <f>Consumables!B67</f>
        <v>Hot &amp; Cold Compresses - bag</v>
      </c>
      <c r="C143" s="90">
        <f>Consumables!C67</f>
        <v>1</v>
      </c>
      <c r="D143" s="90">
        <f>Consumables!D67</f>
        <v>1</v>
      </c>
      <c r="E143" s="92">
        <f>Consumables!E67</f>
        <v>0</v>
      </c>
      <c r="F143" s="89" t="str">
        <f>Consumables!F67</f>
        <v>Master Bath Cabinet</v>
      </c>
    </row>
    <row r="144" spans="1:6" x14ac:dyDescent="0.3">
      <c r="A144" s="88">
        <f>Consumables!A62</f>
        <v>44235</v>
      </c>
      <c r="B144" s="89" t="str">
        <f>Consumables!B62</f>
        <v>Lorenox 120mg/0.8ml</v>
      </c>
      <c r="C144" s="90">
        <f>Consumables!C62</f>
        <v>1</v>
      </c>
      <c r="D144" s="90">
        <f>Consumables!D62</f>
        <v>1</v>
      </c>
      <c r="E144" s="92">
        <f>Consumables!E62</f>
        <v>0</v>
      </c>
      <c r="F144" s="89" t="str">
        <f>Consumables!F62</f>
        <v>Master Bath Cabinet</v>
      </c>
    </row>
    <row r="145" spans="1:6" x14ac:dyDescent="0.3">
      <c r="A145" s="88">
        <f>Pantry!A30</f>
        <v>44234</v>
      </c>
      <c r="B145" s="89" t="str">
        <f>Pantry!B30</f>
        <v>Montreal Steak Seasoning</v>
      </c>
      <c r="C145" s="90">
        <f>Pantry!C30</f>
        <v>1</v>
      </c>
      <c r="D145" s="90">
        <f>Pantry!D30</f>
        <v>1</v>
      </c>
      <c r="E145" s="92">
        <f>Pantry!E30</f>
        <v>0</v>
      </c>
      <c r="F145" s="89" t="str">
        <f>Pantry!F30</f>
        <v>Pantry</v>
      </c>
    </row>
    <row r="146" spans="1:6" x14ac:dyDescent="0.3">
      <c r="A146" s="88">
        <f>Pantry!A44</f>
        <v>44234</v>
      </c>
      <c r="B146" s="89" t="str">
        <f>Pantry!B44</f>
        <v>Olive Oil</v>
      </c>
      <c r="C146" s="90">
        <f>Pantry!C44</f>
        <v>2</v>
      </c>
      <c r="D146" s="90">
        <f>Pantry!D44</f>
        <v>2</v>
      </c>
      <c r="E146" s="92">
        <f>Pantry!E44</f>
        <v>0</v>
      </c>
      <c r="F146" s="89" t="str">
        <f>Pantry!F44</f>
        <v>Pantry</v>
      </c>
    </row>
    <row r="147" spans="1:6" x14ac:dyDescent="0.3">
      <c r="A147" s="88">
        <f>'Front Bath'!A76</f>
        <v>44235</v>
      </c>
      <c r="B147" s="89" t="str">
        <f>'Front Bath'!B76</f>
        <v>Pop tarts pkg</v>
      </c>
      <c r="C147" s="90">
        <f>'Front Bath'!C76</f>
        <v>6</v>
      </c>
      <c r="D147" s="90">
        <f>'Front Bath'!D76</f>
        <v>0</v>
      </c>
      <c r="E147" s="92">
        <f>'Front Bath'!E76</f>
        <v>0</v>
      </c>
      <c r="F147" s="89" t="str">
        <f>'Front Bath'!F76</f>
        <v>front bath-l</v>
      </c>
    </row>
    <row r="148" spans="1:6" x14ac:dyDescent="0.3">
      <c r="A148" s="88">
        <f>'Front Bath'!A8</f>
        <v>44235</v>
      </c>
      <c r="B148" s="89" t="str">
        <f>'Front Bath'!B8</f>
        <v>popcorn-packets</v>
      </c>
      <c r="C148" s="90">
        <f>'Front Bath'!C8</f>
        <v>35</v>
      </c>
      <c r="D148" s="90">
        <f>'Front Bath'!D8</f>
        <v>35</v>
      </c>
      <c r="E148" s="92">
        <f>'Front Bath'!E8</f>
        <v>0</v>
      </c>
      <c r="F148" s="89" t="str">
        <f>'Front Bath'!F8</f>
        <v>front bath-u</v>
      </c>
    </row>
    <row r="149" spans="1:6" x14ac:dyDescent="0.3">
      <c r="A149" s="88">
        <f>'Front Bath'!A32</f>
        <v>44235</v>
      </c>
      <c r="B149" s="89" t="str">
        <f>'Front Bath'!B32</f>
        <v>powdered sugar - lb</v>
      </c>
      <c r="C149" s="90">
        <f>'Front Bath'!C32</f>
        <v>1</v>
      </c>
      <c r="D149" s="90">
        <f>'Front Bath'!D32</f>
        <v>1</v>
      </c>
      <c r="E149" s="92">
        <f>'Front Bath'!E32</f>
        <v>0</v>
      </c>
      <c r="F149" s="89" t="str">
        <f>'Front Bath'!F32</f>
        <v>front bath-u</v>
      </c>
    </row>
    <row r="150" spans="1:6" x14ac:dyDescent="0.3">
      <c r="A150" s="88">
        <f>Pantry!A47</f>
        <v>44234</v>
      </c>
      <c r="B150" s="89" t="str">
        <f>Pantry!B47</f>
        <v>Real Maple Syrup</v>
      </c>
      <c r="C150" s="90">
        <f>Pantry!C47</f>
        <v>1</v>
      </c>
      <c r="D150" s="90">
        <f>Pantry!D47</f>
        <v>1</v>
      </c>
      <c r="E150" s="92">
        <f>Pantry!E47</f>
        <v>0</v>
      </c>
      <c r="F150" s="89" t="str">
        <f>Pantry!F47</f>
        <v>Pantry</v>
      </c>
    </row>
    <row r="151" spans="1:6" x14ac:dyDescent="0.3">
      <c r="A151" s="88">
        <f>'Front Bath'!A74</f>
        <v>44235</v>
      </c>
      <c r="B151" s="89" t="str">
        <f>'Front Bath'!B74</f>
        <v>Rice - bags</v>
      </c>
      <c r="C151" s="90">
        <f>'Front Bath'!C74</f>
        <v>8</v>
      </c>
      <c r="D151" s="90">
        <f>'Front Bath'!D74</f>
        <v>0</v>
      </c>
      <c r="E151" s="92">
        <f>'Front Bath'!E74</f>
        <v>0</v>
      </c>
      <c r="F151" s="89" t="str">
        <f>'Front Bath'!F74</f>
        <v>front bath-l</v>
      </c>
    </row>
    <row r="152" spans="1:6" x14ac:dyDescent="0.3">
      <c r="A152" s="88">
        <f>'Salon Forward'!A9</f>
        <v>44234</v>
      </c>
      <c r="B152" s="89" t="str">
        <f>'Salon Forward'!B9</f>
        <v>Rice a Roni Spanish Rice</v>
      </c>
      <c r="C152" s="90">
        <f>'Salon Forward'!C9</f>
        <v>9</v>
      </c>
      <c r="D152" s="90">
        <f>'Salon Forward'!D9</f>
        <v>9</v>
      </c>
      <c r="E152" s="92">
        <f>'Salon Forward'!E9</f>
        <v>0</v>
      </c>
      <c r="F152" s="89" t="str">
        <f>'Salon Forward'!F9</f>
        <v>Salon Foreward</v>
      </c>
    </row>
    <row r="153" spans="1:6" x14ac:dyDescent="0.3">
      <c r="A153" s="88">
        <f>'Salon Forward'!A8</f>
        <v>44234</v>
      </c>
      <c r="B153" s="89" t="str">
        <f>'Salon Forward'!B8</f>
        <v>Scalloped Potatoes</v>
      </c>
      <c r="C153" s="90">
        <f>'Salon Forward'!C8</f>
        <v>9</v>
      </c>
      <c r="D153" s="90">
        <f>'Salon Forward'!D8</f>
        <v>9</v>
      </c>
      <c r="E153" s="92">
        <f>'Salon Forward'!E8</f>
        <v>0</v>
      </c>
      <c r="F153" s="89" t="str">
        <f>'Salon Forward'!F8</f>
        <v>Salon Foreward</v>
      </c>
    </row>
    <row r="154" spans="1:6" x14ac:dyDescent="0.3">
      <c r="A154" s="88">
        <f>'Front Bath'!A70</f>
        <v>44235</v>
      </c>
      <c r="B154" s="89" t="str">
        <f>'Front Bath'!B70</f>
        <v>Seaweed sheets-pkg</v>
      </c>
      <c r="C154" s="90">
        <f>'Front Bath'!C70</f>
        <v>1</v>
      </c>
      <c r="D154" s="90">
        <f>'Front Bath'!D70</f>
        <v>1</v>
      </c>
      <c r="E154" s="92">
        <f>'Front Bath'!E70</f>
        <v>0</v>
      </c>
      <c r="F154" s="89" t="str">
        <f>'Front Bath'!F70</f>
        <v>front bath-l</v>
      </c>
    </row>
    <row r="155" spans="1:6" x14ac:dyDescent="0.3">
      <c r="A155" s="88">
        <f>Consumables!A20</f>
        <v>44235</v>
      </c>
      <c r="B155" s="89" t="str">
        <f>Consumables!B20</f>
        <v>Shaving Crème</v>
      </c>
      <c r="C155" s="90">
        <f>Consumables!C20</f>
        <v>3</v>
      </c>
      <c r="D155" s="90">
        <f>Consumables!D20</f>
        <v>3</v>
      </c>
      <c r="E155" s="92">
        <f>Consumables!E20</f>
        <v>0</v>
      </c>
      <c r="F155" s="89" t="str">
        <f>Consumables!F20</f>
        <v>Master Bath - Under Sink</v>
      </c>
    </row>
    <row r="156" spans="1:6" x14ac:dyDescent="0.3">
      <c r="A156" s="88">
        <f>'Front Bath'!A21</f>
        <v>44235</v>
      </c>
      <c r="B156" s="89" t="str">
        <f>'Front Bath'!B21</f>
        <v>Shortening - cup</v>
      </c>
      <c r="C156" s="90">
        <f>'Front Bath'!C21</f>
        <v>2</v>
      </c>
      <c r="D156" s="90">
        <f>'Front Bath'!D21</f>
        <v>2</v>
      </c>
      <c r="E156" s="92">
        <f>'Front Bath'!E21</f>
        <v>0</v>
      </c>
      <c r="F156" s="89" t="str">
        <f>'Front Bath'!F21</f>
        <v>front bath-u</v>
      </c>
    </row>
    <row r="157" spans="1:6" x14ac:dyDescent="0.3">
      <c r="A157" s="88">
        <f>'Front Bath'!A34</f>
        <v>44235</v>
      </c>
      <c r="B157" s="89" t="str">
        <f>'Front Bath'!B34</f>
        <v>Sliced Almonds - lb</v>
      </c>
      <c r="C157" s="90">
        <f>'Front Bath'!C34</f>
        <v>0.75</v>
      </c>
      <c r="D157" s="90">
        <f>'Front Bath'!D34</f>
        <v>0.75</v>
      </c>
      <c r="E157" s="92">
        <f>'Front Bath'!E34</f>
        <v>0</v>
      </c>
      <c r="F157" s="89" t="str">
        <f>'Front Bath'!F34</f>
        <v>front bath-u</v>
      </c>
    </row>
    <row r="158" spans="1:6" x14ac:dyDescent="0.3">
      <c r="A158" s="88">
        <f>Pantry!A38</f>
        <v>44234</v>
      </c>
      <c r="B158" s="89" t="str">
        <f>Pantry!B38</f>
        <v>Soy Sauce</v>
      </c>
      <c r="C158" s="90">
        <f>Pantry!C38</f>
        <v>1</v>
      </c>
      <c r="D158" s="90">
        <f>Pantry!D38</f>
        <v>1</v>
      </c>
      <c r="E158" s="92">
        <f>Pantry!E38</f>
        <v>0</v>
      </c>
      <c r="F158" s="89" t="str">
        <f>Pantry!F38</f>
        <v>Pantry</v>
      </c>
    </row>
    <row r="159" spans="1:6" x14ac:dyDescent="0.3">
      <c r="A159" s="88">
        <f>'Front Bath'!A15</f>
        <v>44235</v>
      </c>
      <c r="B159" s="89" t="str">
        <f>'Front Bath'!B15</f>
        <v>Splenda - Bag</v>
      </c>
      <c r="C159" s="90">
        <f>'Front Bath'!C15</f>
        <v>1</v>
      </c>
      <c r="D159" s="90">
        <f>'Front Bath'!D15</f>
        <v>1</v>
      </c>
      <c r="E159" s="92">
        <f>'Front Bath'!E15</f>
        <v>0</v>
      </c>
      <c r="F159" s="89" t="str">
        <f>'Front Bath'!F15</f>
        <v>front bath-u</v>
      </c>
    </row>
    <row r="160" spans="1:6" x14ac:dyDescent="0.3">
      <c r="A160" s="88">
        <f>'Front Bath'!A14</f>
        <v>44235</v>
      </c>
      <c r="B160" s="89" t="str">
        <f>'Front Bath'!B14</f>
        <v>Sugar-lbs</v>
      </c>
      <c r="C160" s="90">
        <f>'Front Bath'!C14</f>
        <v>6</v>
      </c>
      <c r="D160" s="90">
        <f>'Front Bath'!D14</f>
        <v>6</v>
      </c>
      <c r="E160" s="92">
        <f>'Front Bath'!E14</f>
        <v>0</v>
      </c>
      <c r="F160" s="89" t="str">
        <f>'Front Bath'!F14</f>
        <v>front bath-u</v>
      </c>
    </row>
    <row r="161" spans="1:6" x14ac:dyDescent="0.3">
      <c r="A161" s="88">
        <f>Consumables!A15</f>
        <v>44235</v>
      </c>
      <c r="B161" s="89" t="str">
        <f>Consumables!B15</f>
        <v>Suntan Lotion - SPF 6</v>
      </c>
      <c r="C161" s="90">
        <f>Consumables!C15</f>
        <v>1</v>
      </c>
      <c r="D161" s="90">
        <f>Consumables!D15</f>
        <v>1</v>
      </c>
      <c r="E161" s="92">
        <f>Consumables!E15</f>
        <v>0</v>
      </c>
      <c r="F161" s="89" t="str">
        <f>Consumables!F15</f>
        <v>Master Bath Cabinet</v>
      </c>
    </row>
    <row r="162" spans="1:6" x14ac:dyDescent="0.3">
      <c r="A162" s="88">
        <f>Consumables!A14</f>
        <v>44235</v>
      </c>
      <c r="B162" s="89" t="str">
        <f>Consumables!B14</f>
        <v>Suntan Lotion - SPF 70</v>
      </c>
      <c r="C162" s="90">
        <f>Consumables!C14</f>
        <v>1</v>
      </c>
      <c r="D162" s="90">
        <f>Consumables!D14</f>
        <v>1</v>
      </c>
      <c r="E162" s="92">
        <f>Consumables!E14</f>
        <v>0</v>
      </c>
      <c r="F162" s="89" t="str">
        <f>Consumables!F14</f>
        <v>Master Bath Cabinet</v>
      </c>
    </row>
    <row r="163" spans="1:6" x14ac:dyDescent="0.3">
      <c r="A163" s="88">
        <f>'Front Bath'!A71</f>
        <v>44235</v>
      </c>
      <c r="B163" s="89" t="str">
        <f>'Front Bath'!B71</f>
        <v>Sushi Bin</v>
      </c>
      <c r="C163" s="90">
        <f>'Front Bath'!C71</f>
        <v>1</v>
      </c>
      <c r="D163" s="90">
        <f>'Front Bath'!D71</f>
        <v>1</v>
      </c>
      <c r="E163" s="92">
        <f>'Front Bath'!E71</f>
        <v>0</v>
      </c>
      <c r="F163" s="89" t="str">
        <f>'Front Bath'!F71</f>
        <v>front bath-l</v>
      </c>
    </row>
    <row r="164" spans="1:6" x14ac:dyDescent="0.3">
      <c r="A164" s="88">
        <f>'Front Bath'!A9</f>
        <v>44235</v>
      </c>
      <c r="B164" s="89" t="str">
        <f>'Front Bath'!B9</f>
        <v>Top Ramen</v>
      </c>
      <c r="C164" s="90">
        <f>'Front Bath'!C9</f>
        <v>28</v>
      </c>
      <c r="D164" s="90">
        <f>'Front Bath'!D9</f>
        <v>28</v>
      </c>
      <c r="E164" s="92">
        <f>'Front Bath'!E9</f>
        <v>0</v>
      </c>
      <c r="F164" s="89" t="str">
        <f>'Front Bath'!F9</f>
        <v>front bath-u</v>
      </c>
    </row>
    <row r="165" spans="1:6" x14ac:dyDescent="0.3">
      <c r="A165" s="88">
        <f>'Front Bath'!A19</f>
        <v>44235</v>
      </c>
      <c r="B165" s="89" t="str">
        <f>'Front Bath'!B19</f>
        <v>Various Extracts</v>
      </c>
      <c r="C165" s="90">
        <f>'Front Bath'!C19</f>
        <v>4</v>
      </c>
      <c r="D165" s="90">
        <f>'Front Bath'!D19</f>
        <v>4</v>
      </c>
      <c r="E165" s="92">
        <f>'Front Bath'!E19</f>
        <v>0</v>
      </c>
      <c r="F165" s="89" t="str">
        <f>'Front Bath'!F19</f>
        <v>front bath-u</v>
      </c>
    </row>
    <row r="166" spans="1:6" x14ac:dyDescent="0.3">
      <c r="A166" s="88">
        <f>'Under Master Bed'!A11</f>
        <v>44234</v>
      </c>
      <c r="B166" s="89" t="str">
        <f>'Under Master Bed'!B11</f>
        <v>Waxed Paper</v>
      </c>
      <c r="C166" s="90">
        <f>'Under Master Bed'!C11</f>
        <v>1</v>
      </c>
      <c r="D166" s="90">
        <f>'Under Master Bed'!D11</f>
        <v>1</v>
      </c>
      <c r="E166" s="92">
        <f>'Under Master Bed'!E11</f>
        <v>0</v>
      </c>
      <c r="F166" s="89" t="str">
        <f>'Under Master Bed'!F11</f>
        <v>Under Master Bed</v>
      </c>
    </row>
    <row r="167" spans="1:6" x14ac:dyDescent="0.3">
      <c r="A167" s="88">
        <f>Pantry!A34</f>
        <v>44234</v>
      </c>
      <c r="B167" s="89" t="str">
        <f>Pantry!B34</f>
        <v>Worcstershire Sauce</v>
      </c>
      <c r="C167" s="90">
        <f>Pantry!C34</f>
        <v>1</v>
      </c>
      <c r="D167" s="90">
        <f>Pantry!D34</f>
        <v>1</v>
      </c>
      <c r="E167" s="92">
        <f>Pantry!E34</f>
        <v>0</v>
      </c>
      <c r="F167" s="89" t="str">
        <f>Pantry!F34</f>
        <v>Pantry</v>
      </c>
    </row>
    <row r="168" spans="1:6" x14ac:dyDescent="0.3">
      <c r="A168" s="88">
        <f>Consumables!A64</f>
        <v>44235</v>
      </c>
      <c r="B168" s="89" t="str">
        <f>Consumables!B64</f>
        <v>Wraps--gal ziplock</v>
      </c>
      <c r="C168" s="90">
        <f>Consumables!C64</f>
        <v>1</v>
      </c>
      <c r="D168" s="90">
        <f>Consumables!D64</f>
        <v>1</v>
      </c>
      <c r="E168" s="92">
        <f>Consumables!E64</f>
        <v>0</v>
      </c>
      <c r="F168" s="89" t="str">
        <f>Consumables!F64</f>
        <v>Master Bath Cabinet</v>
      </c>
    </row>
    <row r="169" spans="1:6" x14ac:dyDescent="0.3">
      <c r="A169" s="88">
        <f>Consumables!A24</f>
        <v>44235</v>
      </c>
      <c r="B169" s="89" t="str">
        <f>Consumables!B24</f>
        <v>Pine Sol</v>
      </c>
      <c r="C169" s="90">
        <f>Consumables!C24</f>
        <v>1.25</v>
      </c>
      <c r="D169" s="90">
        <f>Consumables!D24</f>
        <v>1</v>
      </c>
      <c r="E169" s="92">
        <f>Consumables!E24</f>
        <v>0</v>
      </c>
      <c r="F169" s="89" t="str">
        <f>Consumables!F24</f>
        <v>Master Bath Shower Closet</v>
      </c>
    </row>
    <row r="170" spans="1:6" x14ac:dyDescent="0.3">
      <c r="A170" s="88">
        <f>Consumables!A12</f>
        <v>44235</v>
      </c>
      <c r="B170" s="89" t="str">
        <f>Consumables!B12</f>
        <v>Qtips - pkg</v>
      </c>
      <c r="C170" s="90">
        <v>2</v>
      </c>
      <c r="D170" s="90">
        <f>Consumables!D12</f>
        <v>2</v>
      </c>
      <c r="E170" s="92">
        <f>Consumables!E12</f>
        <v>0</v>
      </c>
      <c r="F170" s="89" t="str">
        <f>Consumables!F12</f>
        <v>Master Bath Cabinet</v>
      </c>
    </row>
    <row r="171" spans="1:6" x14ac:dyDescent="0.3">
      <c r="A171" s="88">
        <f>Consumables!A13</f>
        <v>44235</v>
      </c>
      <c r="B171" s="89" t="str">
        <f>Consumables!B13</f>
        <v>Suntan Lotion - SPF 30</v>
      </c>
      <c r="C171" s="90">
        <f>Consumables!C13</f>
        <v>2</v>
      </c>
      <c r="D171" s="90">
        <f>Consumables!D13</f>
        <v>1</v>
      </c>
      <c r="E171" s="92">
        <f>Consumables!E13</f>
        <v>0</v>
      </c>
      <c r="F171" s="89" t="str">
        <f>Consumables!F13</f>
        <v>Master Bath Cabinet</v>
      </c>
    </row>
    <row r="172" spans="1:6" x14ac:dyDescent="0.3">
      <c r="A172" s="88">
        <f>Consumables!A21</f>
        <v>44235</v>
      </c>
      <c r="B172" s="89" t="str">
        <f>Consumables!B21</f>
        <v>Shavers</v>
      </c>
      <c r="C172" s="90">
        <f>Consumables!C21</f>
        <v>15</v>
      </c>
      <c r="D172" s="90">
        <f>Consumables!D21</f>
        <v>12</v>
      </c>
      <c r="E172" s="92">
        <f>Consumables!E21</f>
        <v>0</v>
      </c>
      <c r="F172" s="89" t="str">
        <f>Consumables!F21</f>
        <v>Master Bath - Under Sink</v>
      </c>
    </row>
    <row r="173" spans="1:6" x14ac:dyDescent="0.3">
      <c r="A173" s="88">
        <f>Consumables!A33</f>
        <v>44235</v>
      </c>
      <c r="B173" s="89" t="str">
        <f>Consumables!B33</f>
        <v>Laundry Soap</v>
      </c>
      <c r="C173" s="90">
        <f>Consumables!C33</f>
        <v>130</v>
      </c>
      <c r="D173" s="90">
        <f>Consumables!D33</f>
        <v>82</v>
      </c>
      <c r="E173" s="92">
        <f>Consumables!E33</f>
        <v>0</v>
      </c>
      <c r="F173" s="89" t="str">
        <f>Consumables!F33</f>
        <v>Lazarette</v>
      </c>
    </row>
    <row r="174" spans="1:6" x14ac:dyDescent="0.3">
      <c r="A174" s="88">
        <f>Consumables!A34</f>
        <v>44235</v>
      </c>
      <c r="B174" s="89" t="str">
        <f>Consumables!B34</f>
        <v>Dryer Sheets</v>
      </c>
      <c r="C174" s="90">
        <f>Consumables!C34</f>
        <v>500</v>
      </c>
      <c r="D174" s="90">
        <f>Consumables!D34</f>
        <v>80</v>
      </c>
      <c r="E174" s="92">
        <f>Consumables!E34</f>
        <v>0</v>
      </c>
      <c r="F174" s="89" t="str">
        <f>Consumables!F34</f>
        <v>Lazarette</v>
      </c>
    </row>
    <row r="175" spans="1:6" x14ac:dyDescent="0.3">
      <c r="A175" s="41">
        <f>Consumables!A52</f>
        <v>44235</v>
      </c>
      <c r="B175" s="3" t="str">
        <f>Consumables!B52</f>
        <v>Batteries - D</v>
      </c>
      <c r="C175" s="5">
        <f>Consumables!C52</f>
        <v>7</v>
      </c>
      <c r="D175" s="5">
        <f>Consumables!D52</f>
        <v>6</v>
      </c>
      <c r="E175" s="5">
        <f>Consumables!E52</f>
        <v>0</v>
      </c>
      <c r="F175" s="3" t="str">
        <f>Consumables!F52</f>
        <v>Salon</v>
      </c>
    </row>
    <row r="176" spans="1:6" x14ac:dyDescent="0.3">
      <c r="A176" s="41">
        <f>Consumables!A53</f>
        <v>44235</v>
      </c>
      <c r="B176" s="3" t="str">
        <f>Consumables!B53</f>
        <v>Batteries - C</v>
      </c>
      <c r="C176" s="5">
        <f>Consumables!C53</f>
        <v>11</v>
      </c>
      <c r="D176" s="5">
        <f>Consumables!D53</f>
        <v>8</v>
      </c>
      <c r="E176" s="5">
        <f>Consumables!E53</f>
        <v>0</v>
      </c>
      <c r="F176" s="3" t="str">
        <f>Consumables!F53</f>
        <v>Salon</v>
      </c>
    </row>
    <row r="177" spans="1:6" x14ac:dyDescent="0.3">
      <c r="A177" s="41">
        <f>Consumables!A54</f>
        <v>44235</v>
      </c>
      <c r="B177" s="3" t="str">
        <f>Consumables!B54</f>
        <v>Batteries - AA</v>
      </c>
      <c r="C177" s="5">
        <f>Consumables!C54</f>
        <v>23</v>
      </c>
      <c r="D177" s="5">
        <f>Consumables!D54</f>
        <v>20</v>
      </c>
      <c r="E177" s="5">
        <f>Consumables!E54</f>
        <v>0</v>
      </c>
      <c r="F177" s="3" t="str">
        <f>Consumables!F54</f>
        <v>Salon</v>
      </c>
    </row>
    <row r="178" spans="1:6" x14ac:dyDescent="0.3">
      <c r="A178" s="41">
        <f>Consumables!A59</f>
        <v>44235</v>
      </c>
      <c r="B178" s="3" t="str">
        <f>Consumables!B59</f>
        <v>Batteries - CR2032 (for HH Wind)</v>
      </c>
      <c r="C178" s="5">
        <f>Consumables!C59</f>
        <v>1</v>
      </c>
      <c r="D178" s="5">
        <f>Consumables!D59</f>
        <v>1</v>
      </c>
      <c r="E178" s="5">
        <f>Consumables!E59</f>
        <v>0</v>
      </c>
      <c r="F178" s="3" t="str">
        <f>Consumables!F59</f>
        <v>Salon</v>
      </c>
    </row>
    <row r="179" spans="1:6" x14ac:dyDescent="0.3">
      <c r="A179" s="88">
        <f>Salon!A16</f>
        <v>44234</v>
      </c>
      <c r="B179" s="89" t="str">
        <f>Salon!B16</f>
        <v>Corn</v>
      </c>
      <c r="C179" s="90">
        <f>Salon!C16</f>
        <v>7</v>
      </c>
      <c r="D179" s="90">
        <f>Salon!D16</f>
        <v>6</v>
      </c>
      <c r="E179" s="92">
        <f>Salon!E16</f>
        <v>0</v>
      </c>
      <c r="F179" s="89" t="str">
        <f>Salon!F16</f>
        <v>Salon</v>
      </c>
    </row>
    <row r="180" spans="1:6" x14ac:dyDescent="0.3">
      <c r="A180" s="88">
        <f>Consumables!A9</f>
        <v>44235</v>
      </c>
      <c r="B180" s="89" t="str">
        <f>Consumables!B9</f>
        <v>Dove Body Wash</v>
      </c>
      <c r="C180" s="90">
        <f>Consumables!C9</f>
        <v>1</v>
      </c>
      <c r="D180" s="90">
        <f>Consumables!D9</f>
        <v>0</v>
      </c>
      <c r="E180" s="92">
        <f>Consumables!E9</f>
        <v>0</v>
      </c>
      <c r="F180" s="89" t="str">
        <f>Consumables!F9</f>
        <v>Master Bath Cabinet</v>
      </c>
    </row>
    <row r="181" spans="1:6" x14ac:dyDescent="0.3">
      <c r="A181" s="88">
        <f>Pantry!A45</f>
        <v>44234</v>
      </c>
      <c r="B181" s="89" t="str">
        <f>Pantry!B45</f>
        <v>Honey</v>
      </c>
      <c r="C181" s="90">
        <f>Pantry!C45</f>
        <v>2</v>
      </c>
      <c r="D181" s="90">
        <f>Pantry!D45</f>
        <v>1</v>
      </c>
      <c r="E181" s="92">
        <f>Pantry!E45</f>
        <v>0</v>
      </c>
      <c r="F181" s="89" t="str">
        <f>Pantry!F45</f>
        <v>Pantry</v>
      </c>
    </row>
    <row r="182" spans="1:6" x14ac:dyDescent="0.3">
      <c r="A182" s="88">
        <f>Pantry!A41</f>
        <v>44234</v>
      </c>
      <c r="B182" s="89" t="str">
        <f>Pantry!B41</f>
        <v>Hot Sauce</v>
      </c>
      <c r="C182" s="90">
        <f>Pantry!C41</f>
        <v>2</v>
      </c>
      <c r="D182" s="90">
        <f>Pantry!D41</f>
        <v>1</v>
      </c>
      <c r="E182" s="92">
        <f>Pantry!E41</f>
        <v>0</v>
      </c>
      <c r="F182" s="89" t="str">
        <f>Pantry!F41</f>
        <v>Pantry</v>
      </c>
    </row>
    <row r="183" spans="1:6" x14ac:dyDescent="0.3">
      <c r="A183" s="88">
        <f>Salon!A6</f>
        <v>44234</v>
      </c>
      <c r="B183" s="89" t="str">
        <f>Salon!B6</f>
        <v>Kidney Beans</v>
      </c>
      <c r="C183" s="90">
        <f>Salon!C6</f>
        <v>7</v>
      </c>
      <c r="D183" s="90">
        <f>Salon!D6</f>
        <v>6</v>
      </c>
      <c r="E183" s="92">
        <f>Salon!E6</f>
        <v>0</v>
      </c>
      <c r="F183" s="89" t="str">
        <f>Salon!F6</f>
        <v>Salon</v>
      </c>
    </row>
    <row r="184" spans="1:6" x14ac:dyDescent="0.3">
      <c r="A184" s="88">
        <f>Salon!A13</f>
        <v>44234</v>
      </c>
      <c r="B184" s="89" t="str">
        <f>Salon!B13</f>
        <v>Tomato Paste</v>
      </c>
      <c r="C184" s="90">
        <f>Salon!C13</f>
        <v>9</v>
      </c>
      <c r="D184" s="90">
        <f>Salon!D13</f>
        <v>6</v>
      </c>
      <c r="E184" s="92">
        <f>Salon!E13</f>
        <v>0</v>
      </c>
      <c r="F184" s="89" t="str">
        <f>Salon!F13</f>
        <v>Salon</v>
      </c>
    </row>
    <row r="185" spans="1:6" x14ac:dyDescent="0.3">
      <c r="A185" s="88">
        <f>Salon!A8</f>
        <v>44234</v>
      </c>
      <c r="B185" s="89" t="str">
        <f>Salon!B8</f>
        <v>Mandarin Oranges</v>
      </c>
      <c r="C185" s="90">
        <f>Salon!C8</f>
        <v>12</v>
      </c>
      <c r="D185" s="90">
        <f>Salon!D8</f>
        <v>8</v>
      </c>
      <c r="E185" s="92">
        <f>Salon!E8</f>
        <v>0</v>
      </c>
      <c r="F185" s="89" t="str">
        <f>Salon!F8</f>
        <v>Salon</v>
      </c>
    </row>
    <row r="186" spans="1:6" x14ac:dyDescent="0.3">
      <c r="A186" s="88">
        <f>Consumables!A40</f>
        <v>44235</v>
      </c>
      <c r="B186" s="89" t="str">
        <f>Consumables!B40</f>
        <v>Brita Filters</v>
      </c>
      <c r="C186" s="90">
        <f>Consumables!C40</f>
        <v>10</v>
      </c>
      <c r="D186" s="90">
        <f>Consumables!D40</f>
        <v>4</v>
      </c>
      <c r="E186" s="92">
        <f>Consumables!E40</f>
        <v>0</v>
      </c>
      <c r="F186" s="89" t="str">
        <f>Consumables!F40</f>
        <v>Master Bath Cabinet</v>
      </c>
    </row>
    <row r="187" spans="1:6" x14ac:dyDescent="0.3">
      <c r="A187" s="88">
        <f>Salon!A7</f>
        <v>44234</v>
      </c>
      <c r="B187" s="89" t="str">
        <f>Salon!B7</f>
        <v>Other Beans (White, Pinto, Garbanzo)</v>
      </c>
      <c r="C187" s="90">
        <v>7</v>
      </c>
      <c r="D187" s="90">
        <v>2</v>
      </c>
      <c r="E187" s="92">
        <f>Salon!E7</f>
        <v>0</v>
      </c>
      <c r="F187" s="89" t="str">
        <f>Salon!F7</f>
        <v>Salon</v>
      </c>
    </row>
    <row r="188" spans="1:6" x14ac:dyDescent="0.3">
      <c r="A188" s="24"/>
    </row>
  </sheetData>
  <sortState xmlns:xlrd2="http://schemas.microsoft.com/office/spreadsheetml/2017/richdata2" ref="A3:F187">
    <sortCondition descending="1" ref="E3:E187"/>
  </sortState>
  <conditionalFormatting sqref="E2:E179">
    <cfRule type="cellIs" dxfId="4" priority="6" operator="greaterThan">
      <formula>0</formula>
    </cfRule>
    <cfRule type="cellIs" dxfId="3" priority="7" operator="greaterThan">
      <formula>0</formula>
    </cfRule>
  </conditionalFormatting>
  <conditionalFormatting sqref="E3:E179">
    <cfRule type="cellIs" dxfId="2" priority="10" operator="equal">
      <formula>0</formula>
    </cfRule>
  </conditionalFormatting>
  <conditionalFormatting sqref="E3:E179">
    <cfRule type="cellIs" dxfId="1" priority="8" operator="equal">
      <formula>0</formula>
    </cfRule>
    <cfRule type="cellIs" dxfId="0" priority="9" operator="greater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2"/>
  <sheetViews>
    <sheetView workbookViewId="0">
      <pane ySplit="2" topLeftCell="A3" activePane="bottomLeft" state="frozen"/>
      <selection activeCell="H41" sqref="H41"/>
      <selection pane="bottomLeft" activeCell="G1" sqref="G1"/>
    </sheetView>
  </sheetViews>
  <sheetFormatPr defaultColWidth="9.109375" defaultRowHeight="18" customHeight="1" x14ac:dyDescent="0.3"/>
  <cols>
    <col min="1" max="1" width="9.6640625" style="1" bestFit="1" customWidth="1"/>
    <col min="2" max="2" width="27.44140625" style="1" customWidth="1"/>
    <col min="3" max="5" width="9.33203125" style="11" customWidth="1"/>
    <col min="6" max="6" width="11" style="1" customWidth="1"/>
    <col min="7" max="7" width="20.88671875" style="4" customWidth="1"/>
    <col min="8" max="16384" width="9.109375" style="1"/>
  </cols>
  <sheetData>
    <row r="1" spans="1:7" ht="18" customHeight="1" thickBot="1" x14ac:dyDescent="0.4">
      <c r="A1" s="2"/>
      <c r="B1" s="8" t="s">
        <v>144</v>
      </c>
      <c r="C1" s="9"/>
      <c r="D1" s="9"/>
      <c r="E1" s="9"/>
      <c r="F1" s="2"/>
      <c r="G1" s="98" t="s">
        <v>43</v>
      </c>
    </row>
    <row r="2" spans="1:7" ht="18" customHeight="1" thickBot="1" x14ac:dyDescent="0.35">
      <c r="A2" s="13" t="s">
        <v>16</v>
      </c>
      <c r="B2" s="13" t="s">
        <v>1</v>
      </c>
      <c r="C2" s="14" t="s">
        <v>2</v>
      </c>
      <c r="D2" s="14" t="s">
        <v>116</v>
      </c>
      <c r="E2" s="14" t="s">
        <v>117</v>
      </c>
      <c r="F2" s="13" t="s">
        <v>3</v>
      </c>
      <c r="G2" s="15" t="s">
        <v>45</v>
      </c>
    </row>
    <row r="3" spans="1:7" ht="18" customHeight="1" x14ac:dyDescent="0.3">
      <c r="A3" s="41">
        <v>44234</v>
      </c>
      <c r="B3" s="3" t="s">
        <v>9</v>
      </c>
      <c r="C3" s="10">
        <v>3</v>
      </c>
      <c r="D3" s="10">
        <v>6</v>
      </c>
      <c r="E3" s="6">
        <f>D3-C3</f>
        <v>3</v>
      </c>
      <c r="F3" s="3" t="s">
        <v>43</v>
      </c>
      <c r="G3" s="5"/>
    </row>
    <row r="4" spans="1:7" ht="18" customHeight="1" x14ac:dyDescent="0.3">
      <c r="A4" s="41">
        <v>44234</v>
      </c>
      <c r="B4" s="3" t="s">
        <v>42</v>
      </c>
      <c r="C4" s="10">
        <v>4</v>
      </c>
      <c r="D4" s="10">
        <v>8</v>
      </c>
      <c r="E4" s="6">
        <f>D4-C4</f>
        <v>4</v>
      </c>
      <c r="F4" s="3" t="s">
        <v>43</v>
      </c>
      <c r="G4" s="5"/>
    </row>
    <row r="5" spans="1:7" ht="18" customHeight="1" x14ac:dyDescent="0.3">
      <c r="A5" s="41">
        <v>44234</v>
      </c>
      <c r="B5" s="3" t="s">
        <v>25</v>
      </c>
      <c r="C5" s="10">
        <v>4</v>
      </c>
      <c r="D5" s="10">
        <v>6</v>
      </c>
      <c r="E5" s="6">
        <f t="shared" ref="E5" si="0">D5-C5</f>
        <v>2</v>
      </c>
      <c r="F5" s="3" t="s">
        <v>43</v>
      </c>
      <c r="G5" s="5"/>
    </row>
    <row r="6" spans="1:7" ht="18" customHeight="1" x14ac:dyDescent="0.3">
      <c r="A6" s="41">
        <v>44234</v>
      </c>
      <c r="B6" s="3" t="s">
        <v>39</v>
      </c>
      <c r="C6" s="10">
        <v>7</v>
      </c>
      <c r="D6" s="10">
        <v>6</v>
      </c>
      <c r="E6" s="6">
        <v>0</v>
      </c>
      <c r="F6" s="3" t="s">
        <v>43</v>
      </c>
      <c r="G6" s="5"/>
    </row>
    <row r="7" spans="1:7" ht="18" customHeight="1" x14ac:dyDescent="0.3">
      <c r="A7" s="41">
        <v>44234</v>
      </c>
      <c r="B7" s="3" t="s">
        <v>205</v>
      </c>
      <c r="C7" s="10">
        <v>7</v>
      </c>
      <c r="D7" s="10">
        <v>1</v>
      </c>
      <c r="E7" s="6">
        <v>0</v>
      </c>
      <c r="F7" s="3" t="s">
        <v>43</v>
      </c>
      <c r="G7" s="5"/>
    </row>
    <row r="8" spans="1:7" s="22" customFormat="1" ht="18" customHeight="1" x14ac:dyDescent="0.3">
      <c r="A8" s="41">
        <v>44234</v>
      </c>
      <c r="B8" s="12" t="s">
        <v>21</v>
      </c>
      <c r="C8" s="10">
        <v>12</v>
      </c>
      <c r="D8" s="10">
        <v>8</v>
      </c>
      <c r="E8" s="10">
        <v>0</v>
      </c>
      <c r="F8" s="12" t="s">
        <v>43</v>
      </c>
      <c r="G8" s="18"/>
    </row>
    <row r="9" spans="1:7" s="22" customFormat="1" ht="18" customHeight="1" x14ac:dyDescent="0.3">
      <c r="A9" s="41">
        <v>44234</v>
      </c>
      <c r="B9" s="12" t="s">
        <v>20</v>
      </c>
      <c r="C9" s="10">
        <v>0</v>
      </c>
      <c r="D9" s="10">
        <v>6</v>
      </c>
      <c r="E9" s="10">
        <f t="shared" ref="E9" si="1">D9-C9</f>
        <v>6</v>
      </c>
      <c r="F9" s="12" t="s">
        <v>43</v>
      </c>
      <c r="G9" s="18"/>
    </row>
    <row r="10" spans="1:7" ht="18" customHeight="1" x14ac:dyDescent="0.3">
      <c r="A10" s="41">
        <v>44234</v>
      </c>
      <c r="B10" s="3" t="s">
        <v>19</v>
      </c>
      <c r="C10" s="10">
        <v>2</v>
      </c>
      <c r="D10" s="10">
        <v>3</v>
      </c>
      <c r="E10" s="6">
        <f t="shared" ref="E10:E11" si="2">D10-C10</f>
        <v>1</v>
      </c>
      <c r="F10" s="3" t="s">
        <v>43</v>
      </c>
      <c r="G10" s="5"/>
    </row>
    <row r="11" spans="1:7" ht="18" customHeight="1" x14ac:dyDescent="0.3">
      <c r="A11" s="41">
        <v>44234</v>
      </c>
      <c r="B11" s="12" t="s">
        <v>17</v>
      </c>
      <c r="C11" s="10">
        <v>2</v>
      </c>
      <c r="D11" s="10">
        <v>6</v>
      </c>
      <c r="E11" s="6">
        <f t="shared" si="2"/>
        <v>4</v>
      </c>
      <c r="F11" s="3" t="s">
        <v>43</v>
      </c>
      <c r="G11" s="5"/>
    </row>
    <row r="12" spans="1:7" ht="18" customHeight="1" x14ac:dyDescent="0.3">
      <c r="A12" s="41">
        <v>44234</v>
      </c>
      <c r="B12" s="3" t="s">
        <v>127</v>
      </c>
      <c r="C12" s="10">
        <v>2</v>
      </c>
      <c r="D12" s="10">
        <v>12</v>
      </c>
      <c r="E12" s="6">
        <f>D12-C12</f>
        <v>10</v>
      </c>
      <c r="F12" s="3" t="s">
        <v>43</v>
      </c>
      <c r="G12" s="5"/>
    </row>
    <row r="13" spans="1:7" ht="18" customHeight="1" x14ac:dyDescent="0.3">
      <c r="A13" s="41">
        <v>44234</v>
      </c>
      <c r="B13" s="3" t="s">
        <v>4</v>
      </c>
      <c r="C13" s="10">
        <v>9</v>
      </c>
      <c r="D13" s="10">
        <v>6</v>
      </c>
      <c r="E13" s="6">
        <v>0</v>
      </c>
      <c r="F13" s="3" t="s">
        <v>43</v>
      </c>
      <c r="G13" s="5"/>
    </row>
    <row r="14" spans="1:7" ht="18" customHeight="1" x14ac:dyDescent="0.3">
      <c r="A14" s="41">
        <v>44234</v>
      </c>
      <c r="B14" s="3" t="s">
        <v>5</v>
      </c>
      <c r="C14" s="10">
        <v>3</v>
      </c>
      <c r="D14" s="10">
        <v>4</v>
      </c>
      <c r="E14" s="6">
        <f t="shared" ref="E14:E15" si="3">D14-C14</f>
        <v>1</v>
      </c>
      <c r="F14" s="3" t="s">
        <v>43</v>
      </c>
      <c r="G14" s="5"/>
    </row>
    <row r="15" spans="1:7" ht="18" customHeight="1" x14ac:dyDescent="0.3">
      <c r="A15" s="41">
        <v>44234</v>
      </c>
      <c r="B15" s="3" t="s">
        <v>206</v>
      </c>
      <c r="C15" s="10">
        <v>10</v>
      </c>
      <c r="D15" s="10">
        <v>18</v>
      </c>
      <c r="E15" s="6">
        <f t="shared" si="3"/>
        <v>8</v>
      </c>
      <c r="F15" s="3" t="s">
        <v>43</v>
      </c>
      <c r="G15" s="5"/>
    </row>
    <row r="16" spans="1:7" ht="18" customHeight="1" x14ac:dyDescent="0.3">
      <c r="A16" s="41">
        <v>44234</v>
      </c>
      <c r="B16" s="3" t="s">
        <v>22</v>
      </c>
      <c r="C16" s="10">
        <v>7</v>
      </c>
      <c r="D16" s="10">
        <v>6</v>
      </c>
      <c r="E16" s="6">
        <v>0</v>
      </c>
      <c r="F16" s="3" t="s">
        <v>43</v>
      </c>
      <c r="G16" s="5"/>
    </row>
    <row r="17" spans="1:7" ht="18" customHeight="1" x14ac:dyDescent="0.3">
      <c r="A17" s="41">
        <v>44234</v>
      </c>
      <c r="B17" s="3" t="s">
        <v>24</v>
      </c>
      <c r="C17" s="10">
        <v>2</v>
      </c>
      <c r="D17" s="10">
        <v>6</v>
      </c>
      <c r="E17" s="6">
        <f t="shared" ref="E17:E18" si="4">D17-C17</f>
        <v>4</v>
      </c>
      <c r="F17" s="3" t="s">
        <v>43</v>
      </c>
      <c r="G17" s="5"/>
    </row>
    <row r="18" spans="1:7" ht="18" customHeight="1" x14ac:dyDescent="0.3">
      <c r="A18" s="41">
        <v>44234</v>
      </c>
      <c r="B18" s="3" t="s">
        <v>163</v>
      </c>
      <c r="C18" s="10">
        <v>1</v>
      </c>
      <c r="D18" s="10">
        <v>4</v>
      </c>
      <c r="E18" s="10">
        <f t="shared" si="4"/>
        <v>3</v>
      </c>
      <c r="F18" s="3" t="s">
        <v>43</v>
      </c>
      <c r="G18" s="5"/>
    </row>
    <row r="19" spans="1:7" ht="18" customHeight="1" x14ac:dyDescent="0.3">
      <c r="A19" s="24"/>
      <c r="B19" s="2"/>
      <c r="C19" s="25"/>
      <c r="D19" s="25"/>
      <c r="E19" s="25"/>
      <c r="F19" s="2"/>
      <c r="G19" s="7"/>
    </row>
    <row r="20" spans="1:7" ht="18" customHeight="1" x14ac:dyDescent="0.3">
      <c r="A20" s="24"/>
      <c r="B20" s="26"/>
      <c r="C20" s="25"/>
      <c r="D20" s="25"/>
      <c r="E20" s="25"/>
      <c r="F20" s="2"/>
      <c r="G20" s="7"/>
    </row>
    <row r="21" spans="1:7" ht="18" customHeight="1" x14ac:dyDescent="0.3">
      <c r="A21" s="24"/>
      <c r="B21" s="26"/>
      <c r="C21" s="25"/>
      <c r="D21" s="25"/>
      <c r="E21" s="25"/>
      <c r="F21" s="2"/>
      <c r="G21" s="7"/>
    </row>
    <row r="22" spans="1:7" ht="18" customHeight="1" x14ac:dyDescent="0.3">
      <c r="A22" s="24"/>
      <c r="B22" s="2"/>
      <c r="C22" s="9"/>
      <c r="D22" s="9"/>
      <c r="E22" s="9"/>
      <c r="F22" s="2"/>
      <c r="G22" s="7"/>
    </row>
    <row r="23" spans="1:7" ht="18" customHeight="1" x14ac:dyDescent="0.3">
      <c r="A23" s="24"/>
      <c r="B23" s="2"/>
      <c r="C23" s="9"/>
      <c r="D23" s="9"/>
      <c r="E23" s="9"/>
      <c r="F23" s="2"/>
      <c r="G23" s="7"/>
    </row>
    <row r="24" spans="1:7" ht="18" customHeight="1" x14ac:dyDescent="0.3">
      <c r="A24" s="2"/>
      <c r="B24" s="2"/>
      <c r="C24" s="9"/>
      <c r="D24" s="9"/>
      <c r="E24" s="9"/>
      <c r="F24" s="2"/>
      <c r="G24" s="7"/>
    </row>
    <row r="25" spans="1:7" ht="18" customHeight="1" x14ac:dyDescent="0.3">
      <c r="A25" s="2"/>
      <c r="B25" s="2"/>
      <c r="C25" s="9"/>
      <c r="D25" s="9"/>
      <c r="E25" s="9"/>
      <c r="G25" s="7"/>
    </row>
    <row r="26" spans="1:7" ht="18" customHeight="1" x14ac:dyDescent="0.3">
      <c r="A26" s="2"/>
      <c r="B26" s="2"/>
      <c r="C26" s="9"/>
      <c r="D26" s="9"/>
      <c r="E26" s="9"/>
      <c r="G26" s="7"/>
    </row>
    <row r="27" spans="1:7" ht="18" customHeight="1" x14ac:dyDescent="0.3">
      <c r="A27" s="2"/>
      <c r="B27" s="2"/>
      <c r="C27" s="9"/>
      <c r="D27" s="9"/>
      <c r="E27" s="9"/>
      <c r="G27" s="7"/>
    </row>
    <row r="28" spans="1:7" ht="18" customHeight="1" x14ac:dyDescent="0.3">
      <c r="A28" s="2"/>
      <c r="B28" s="2"/>
      <c r="C28" s="9"/>
      <c r="D28" s="9"/>
      <c r="E28" s="9"/>
      <c r="G28" s="7"/>
    </row>
    <row r="29" spans="1:7" ht="18" customHeight="1" x14ac:dyDescent="0.3">
      <c r="A29" s="2"/>
      <c r="B29" s="2"/>
      <c r="C29" s="9"/>
      <c r="D29" s="9"/>
      <c r="E29" s="9"/>
      <c r="G29" s="7"/>
    </row>
    <row r="30" spans="1:7" ht="18" customHeight="1" x14ac:dyDescent="0.3">
      <c r="A30" s="2"/>
      <c r="B30" s="2"/>
      <c r="C30" s="9"/>
      <c r="D30" s="9"/>
      <c r="E30" s="9"/>
      <c r="G30" s="7"/>
    </row>
    <row r="31" spans="1:7" ht="18" customHeight="1" x14ac:dyDescent="0.3">
      <c r="A31" s="2"/>
      <c r="B31" s="2"/>
      <c r="C31" s="9"/>
      <c r="D31" s="9"/>
      <c r="E31" s="9"/>
      <c r="G31" s="7"/>
    </row>
    <row r="32" spans="1:7" ht="18" customHeight="1" x14ac:dyDescent="0.3">
      <c r="A32" s="2"/>
      <c r="B32" s="2"/>
      <c r="C32" s="9"/>
      <c r="D32" s="9"/>
      <c r="E32" s="9"/>
      <c r="G32" s="7"/>
    </row>
  </sheetData>
  <autoFilter ref="A2:G17" xr:uid="{00000000-0009-0000-0000-000000000000}"/>
  <conditionalFormatting sqref="D3:E17">
    <cfRule type="cellIs" dxfId="64" priority="5" operator="equal">
      <formula>0</formula>
    </cfRule>
  </conditionalFormatting>
  <conditionalFormatting sqref="E3:E17">
    <cfRule type="cellIs" dxfId="63" priority="3" operator="equal">
      <formula>0</formula>
    </cfRule>
    <cfRule type="cellIs" dxfId="62" priority="4" operator="greaterThan">
      <formula>0</formula>
    </cfRule>
  </conditionalFormatting>
  <conditionalFormatting sqref="E1:E1048576">
    <cfRule type="cellIs" dxfId="61" priority="1" operator="greaterThan">
      <formula>0</formula>
    </cfRule>
    <cfRule type="cellIs" dxfId="60" priority="2" operator="greaterThan">
      <formula>0</formula>
    </cfRule>
  </conditionalFormatting>
  <pageMargins left="0.45" right="0.2" top="0.75" bottom="0.75" header="0.3" footer="0.3"/>
  <pageSetup fitToHeight="7" orientation="portrait" r:id="rId1"/>
  <headerFooter>
    <oddFooter>&amp;C&amp;P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F4910-72E3-4DEA-941C-3E54E6731A9E}">
  <sheetPr>
    <pageSetUpPr fitToPage="1"/>
  </sheetPr>
  <dimension ref="A1:G27"/>
  <sheetViews>
    <sheetView workbookViewId="0">
      <pane ySplit="2" topLeftCell="A3" activePane="bottomLeft" state="frozen"/>
      <selection activeCell="B1" sqref="B1:D1048576"/>
      <selection pane="bottomLeft" activeCell="G1" sqref="G1"/>
    </sheetView>
  </sheetViews>
  <sheetFormatPr defaultColWidth="9.109375" defaultRowHeight="18" customHeight="1" x14ac:dyDescent="0.3"/>
  <cols>
    <col min="1" max="1" width="9.6640625" style="1" bestFit="1" customWidth="1"/>
    <col min="2" max="2" width="22.44140625" style="1" customWidth="1"/>
    <col min="3" max="5" width="9.33203125" style="19" customWidth="1"/>
    <col min="6" max="6" width="11" style="1" customWidth="1"/>
    <col min="7" max="7" width="20.88671875" style="4" customWidth="1"/>
    <col min="8" max="16384" width="9.109375" style="1"/>
  </cols>
  <sheetData>
    <row r="1" spans="1:7" ht="18" customHeight="1" thickBot="1" x14ac:dyDescent="0.4">
      <c r="A1" s="2"/>
      <c r="B1" s="8" t="s">
        <v>144</v>
      </c>
      <c r="C1" s="16"/>
      <c r="D1" s="16"/>
      <c r="E1" s="16"/>
      <c r="F1" s="2"/>
      <c r="G1" s="98" t="s">
        <v>202</v>
      </c>
    </row>
    <row r="2" spans="1:7" ht="18" customHeight="1" thickBot="1" x14ac:dyDescent="0.35">
      <c r="A2" s="13" t="s">
        <v>16</v>
      </c>
      <c r="B2" s="13" t="s">
        <v>1</v>
      </c>
      <c r="C2" s="17" t="s">
        <v>2</v>
      </c>
      <c r="D2" s="17" t="s">
        <v>116</v>
      </c>
      <c r="E2" s="17" t="s">
        <v>117</v>
      </c>
      <c r="F2" s="13" t="s">
        <v>3</v>
      </c>
      <c r="G2" s="15" t="s">
        <v>45</v>
      </c>
    </row>
    <row r="3" spans="1:7" ht="18" customHeight="1" x14ac:dyDescent="0.3">
      <c r="A3" s="28">
        <v>44234</v>
      </c>
      <c r="B3" s="3" t="s">
        <v>23</v>
      </c>
      <c r="C3" s="18">
        <v>2</v>
      </c>
      <c r="D3" s="18">
        <v>12</v>
      </c>
      <c r="E3" s="5">
        <f t="shared" ref="E3:E18" si="0">D3-C3</f>
        <v>10</v>
      </c>
      <c r="F3" s="3" t="s">
        <v>202</v>
      </c>
      <c r="G3" s="5"/>
    </row>
    <row r="4" spans="1:7" ht="18" customHeight="1" x14ac:dyDescent="0.3">
      <c r="A4" s="28">
        <v>44234</v>
      </c>
      <c r="B4" s="3" t="s">
        <v>167</v>
      </c>
      <c r="C4" s="18">
        <v>3</v>
      </c>
      <c r="D4" s="90">
        <v>0</v>
      </c>
      <c r="E4" s="18">
        <v>0</v>
      </c>
      <c r="F4" s="3" t="s">
        <v>202</v>
      </c>
      <c r="G4" s="5"/>
    </row>
    <row r="5" spans="1:7" ht="18" customHeight="1" x14ac:dyDescent="0.3">
      <c r="A5" s="28">
        <v>44234</v>
      </c>
      <c r="B5" s="3" t="s">
        <v>115</v>
      </c>
      <c r="C5" s="18">
        <v>6</v>
      </c>
      <c r="D5" s="18">
        <v>12</v>
      </c>
      <c r="E5" s="5">
        <f t="shared" si="0"/>
        <v>6</v>
      </c>
      <c r="F5" s="3" t="s">
        <v>202</v>
      </c>
      <c r="G5" s="5"/>
    </row>
    <row r="6" spans="1:7" ht="18" customHeight="1" x14ac:dyDescent="0.3">
      <c r="A6" s="28">
        <v>44234</v>
      </c>
      <c r="B6" s="3" t="s">
        <v>6</v>
      </c>
      <c r="C6" s="18">
        <v>0</v>
      </c>
      <c r="D6" s="18">
        <v>18</v>
      </c>
      <c r="E6" s="5">
        <f t="shared" si="0"/>
        <v>18</v>
      </c>
      <c r="F6" s="3" t="s">
        <v>202</v>
      </c>
      <c r="G6" s="5"/>
    </row>
    <row r="7" spans="1:7" ht="18" customHeight="1" x14ac:dyDescent="0.3">
      <c r="A7" s="28">
        <v>44234</v>
      </c>
      <c r="B7" s="3" t="s">
        <v>50</v>
      </c>
      <c r="C7" s="18">
        <v>3</v>
      </c>
      <c r="D7" s="18">
        <v>4</v>
      </c>
      <c r="E7" s="5">
        <f t="shared" si="0"/>
        <v>1</v>
      </c>
      <c r="F7" s="3" t="s">
        <v>202</v>
      </c>
      <c r="G7" s="5"/>
    </row>
    <row r="8" spans="1:7" ht="18" customHeight="1" x14ac:dyDescent="0.3">
      <c r="A8" s="28">
        <v>44234</v>
      </c>
      <c r="B8" s="3" t="s">
        <v>48</v>
      </c>
      <c r="C8" s="18">
        <v>4</v>
      </c>
      <c r="D8" s="18">
        <v>4</v>
      </c>
      <c r="E8" s="5">
        <f t="shared" si="0"/>
        <v>0</v>
      </c>
      <c r="F8" s="3" t="s">
        <v>202</v>
      </c>
      <c r="G8" s="5"/>
    </row>
    <row r="9" spans="1:7" ht="18" customHeight="1" x14ac:dyDescent="0.3">
      <c r="A9" s="28">
        <v>44234</v>
      </c>
      <c r="B9" s="3" t="s">
        <v>201</v>
      </c>
      <c r="C9" s="18">
        <v>0</v>
      </c>
      <c r="D9" s="18">
        <v>4</v>
      </c>
      <c r="E9" s="5">
        <f t="shared" si="0"/>
        <v>4</v>
      </c>
      <c r="F9" s="3" t="s">
        <v>202</v>
      </c>
      <c r="G9" s="5"/>
    </row>
    <row r="10" spans="1:7" ht="18" customHeight="1" x14ac:dyDescent="0.3">
      <c r="A10" s="28">
        <v>44234</v>
      </c>
      <c r="B10" s="3" t="s">
        <v>49</v>
      </c>
      <c r="C10" s="18">
        <v>1</v>
      </c>
      <c r="D10" s="18">
        <v>4</v>
      </c>
      <c r="E10" s="5">
        <f t="shared" si="0"/>
        <v>3</v>
      </c>
      <c r="F10" s="3" t="s">
        <v>202</v>
      </c>
      <c r="G10" s="5"/>
    </row>
    <row r="11" spans="1:7" ht="18" customHeight="1" x14ac:dyDescent="0.3">
      <c r="A11" s="28">
        <v>44234</v>
      </c>
      <c r="B11" s="3" t="s">
        <v>182</v>
      </c>
      <c r="C11" s="18">
        <v>0</v>
      </c>
      <c r="D11" s="18">
        <v>9</v>
      </c>
      <c r="E11" s="5">
        <f t="shared" si="0"/>
        <v>9</v>
      </c>
      <c r="F11" s="3" t="s">
        <v>202</v>
      </c>
      <c r="G11" s="5"/>
    </row>
    <row r="12" spans="1:7" customFormat="1" ht="18" customHeight="1" x14ac:dyDescent="0.3">
      <c r="A12" s="28">
        <v>44234</v>
      </c>
      <c r="B12" s="12" t="s">
        <v>208</v>
      </c>
      <c r="C12" s="18">
        <v>1</v>
      </c>
      <c r="D12" s="18">
        <v>8</v>
      </c>
      <c r="E12" s="5">
        <f>D12-C12</f>
        <v>7</v>
      </c>
      <c r="F12" s="3" t="s">
        <v>202</v>
      </c>
      <c r="G12" s="46"/>
    </row>
    <row r="13" spans="1:7" ht="18" customHeight="1" x14ac:dyDescent="0.3">
      <c r="A13" s="28">
        <v>44234</v>
      </c>
      <c r="B13" s="3" t="s">
        <v>183</v>
      </c>
      <c r="C13" s="5">
        <v>1</v>
      </c>
      <c r="D13" s="5">
        <v>8</v>
      </c>
      <c r="E13" s="5">
        <f t="shared" si="0"/>
        <v>7</v>
      </c>
      <c r="F13" s="3" t="s">
        <v>202</v>
      </c>
      <c r="G13" s="5"/>
    </row>
    <row r="14" spans="1:7" customFormat="1" ht="18" customHeight="1" x14ac:dyDescent="0.3">
      <c r="A14" s="28">
        <v>44234</v>
      </c>
      <c r="B14" s="12" t="s">
        <v>181</v>
      </c>
      <c r="C14" s="32">
        <v>12</v>
      </c>
      <c r="D14" s="32">
        <v>180</v>
      </c>
      <c r="E14" s="5">
        <f t="shared" si="0"/>
        <v>168</v>
      </c>
      <c r="F14" s="3" t="s">
        <v>202</v>
      </c>
      <c r="G14" s="34"/>
    </row>
    <row r="15" spans="1:7" customFormat="1" ht="18" customHeight="1" x14ac:dyDescent="0.3">
      <c r="A15" s="28">
        <v>44234</v>
      </c>
      <c r="B15" s="12" t="s">
        <v>209</v>
      </c>
      <c r="C15" s="32">
        <v>0</v>
      </c>
      <c r="D15" s="32">
        <v>50</v>
      </c>
      <c r="E15" s="5">
        <f t="shared" si="0"/>
        <v>50</v>
      </c>
      <c r="F15" s="3" t="s">
        <v>202</v>
      </c>
      <c r="G15" s="34"/>
    </row>
    <row r="16" spans="1:7" customFormat="1" ht="18" customHeight="1" x14ac:dyDescent="0.3">
      <c r="A16" s="28">
        <v>44234</v>
      </c>
      <c r="B16" s="12" t="s">
        <v>203</v>
      </c>
      <c r="C16" s="32">
        <v>1</v>
      </c>
      <c r="D16" s="32">
        <v>6</v>
      </c>
      <c r="E16" s="5">
        <f t="shared" si="0"/>
        <v>5</v>
      </c>
      <c r="F16" s="3" t="s">
        <v>202</v>
      </c>
      <c r="G16" s="34"/>
    </row>
    <row r="17" spans="1:7" ht="18" customHeight="1" x14ac:dyDescent="0.3">
      <c r="A17" s="28">
        <v>44234</v>
      </c>
      <c r="B17" s="12" t="s">
        <v>36</v>
      </c>
      <c r="C17" s="5">
        <v>0</v>
      </c>
      <c r="D17" s="5">
        <v>150</v>
      </c>
      <c r="E17" s="5">
        <f t="shared" si="0"/>
        <v>150</v>
      </c>
      <c r="F17" s="3" t="s">
        <v>202</v>
      </c>
      <c r="G17" s="5"/>
    </row>
    <row r="18" spans="1:7" customFormat="1" ht="18" customHeight="1" x14ac:dyDescent="0.3">
      <c r="A18" s="28">
        <v>44234</v>
      </c>
      <c r="B18" s="12" t="s">
        <v>100</v>
      </c>
      <c r="C18" s="18">
        <v>0</v>
      </c>
      <c r="D18" s="18">
        <v>2</v>
      </c>
      <c r="E18" s="5">
        <f t="shared" si="0"/>
        <v>2</v>
      </c>
      <c r="F18" s="3" t="s">
        <v>202</v>
      </c>
      <c r="G18" s="46"/>
    </row>
    <row r="19" spans="1:7" customFormat="1" ht="18" customHeight="1" x14ac:dyDescent="0.3">
      <c r="A19" s="28">
        <v>44234</v>
      </c>
      <c r="B19" s="12" t="s">
        <v>207</v>
      </c>
      <c r="C19" s="18">
        <v>9</v>
      </c>
      <c r="D19" s="18">
        <v>9</v>
      </c>
      <c r="E19" s="5">
        <f t="shared" ref="E19" si="1">D19-C19</f>
        <v>0</v>
      </c>
      <c r="F19" s="3" t="s">
        <v>202</v>
      </c>
      <c r="G19" s="46"/>
    </row>
    <row r="20" spans="1:7" ht="18" customHeight="1" x14ac:dyDescent="0.3">
      <c r="A20" s="2"/>
      <c r="B20" s="2"/>
      <c r="C20" s="16"/>
      <c r="D20" s="16"/>
      <c r="E20" s="16"/>
      <c r="G20" s="7"/>
    </row>
    <row r="21" spans="1:7" ht="18" customHeight="1" x14ac:dyDescent="0.3">
      <c r="A21" s="2"/>
      <c r="B21" s="2"/>
      <c r="C21" s="16"/>
      <c r="D21" s="16"/>
      <c r="E21" s="16"/>
      <c r="G21" s="7"/>
    </row>
    <row r="22" spans="1:7" ht="18" customHeight="1" x14ac:dyDescent="0.3">
      <c r="A22" s="2"/>
      <c r="B22" s="2"/>
      <c r="C22" s="16"/>
      <c r="D22" s="16"/>
      <c r="E22" s="16"/>
      <c r="G22" s="7"/>
    </row>
    <row r="23" spans="1:7" ht="18" customHeight="1" x14ac:dyDescent="0.3">
      <c r="A23" s="2"/>
      <c r="B23" s="2"/>
      <c r="C23" s="16"/>
      <c r="D23" s="16"/>
      <c r="E23" s="16"/>
      <c r="G23" s="7"/>
    </row>
    <row r="24" spans="1:7" ht="18" customHeight="1" x14ac:dyDescent="0.3">
      <c r="A24" s="2"/>
      <c r="B24" s="2"/>
      <c r="C24" s="16"/>
      <c r="D24" s="16"/>
      <c r="E24" s="16"/>
      <c r="G24" s="7"/>
    </row>
    <row r="25" spans="1:7" ht="18" customHeight="1" x14ac:dyDescent="0.3">
      <c r="A25" s="2"/>
      <c r="B25" s="2"/>
      <c r="C25" s="16"/>
      <c r="D25" s="16"/>
      <c r="E25" s="16"/>
      <c r="G25" s="7"/>
    </row>
    <row r="26" spans="1:7" ht="18" customHeight="1" x14ac:dyDescent="0.3">
      <c r="A26" s="2"/>
      <c r="B26" s="2"/>
      <c r="C26" s="16"/>
      <c r="D26" s="16"/>
      <c r="E26" s="16"/>
      <c r="G26" s="7"/>
    </row>
    <row r="27" spans="1:7" ht="18" customHeight="1" x14ac:dyDescent="0.3">
      <c r="A27" s="2"/>
      <c r="B27" s="2"/>
      <c r="C27" s="16"/>
      <c r="D27" s="16"/>
      <c r="E27" s="16"/>
      <c r="G27" s="7"/>
    </row>
  </sheetData>
  <autoFilter ref="A2:G8" xr:uid="{00000000-0009-0000-0000-000000000000}"/>
  <conditionalFormatting sqref="E3:E8">
    <cfRule type="cellIs" dxfId="59" priority="15" operator="equal">
      <formula>0</formula>
    </cfRule>
  </conditionalFormatting>
  <conditionalFormatting sqref="E3:E8">
    <cfRule type="cellIs" dxfId="58" priority="13" operator="equal">
      <formula>0</formula>
    </cfRule>
    <cfRule type="cellIs" dxfId="57" priority="14" operator="greaterThan">
      <formula>0</formula>
    </cfRule>
  </conditionalFormatting>
  <conditionalFormatting sqref="E1:E8 E10:E13 E20:E1048576">
    <cfRule type="cellIs" dxfId="56" priority="11" operator="greaterThan">
      <formula>0</formula>
    </cfRule>
    <cfRule type="cellIs" dxfId="55" priority="12" operator="greaterThan">
      <formula>0</formula>
    </cfRule>
  </conditionalFormatting>
  <conditionalFormatting sqref="C14:C15">
    <cfRule type="cellIs" dxfId="54" priority="10" operator="lessThan">
      <formula>0</formula>
    </cfRule>
  </conditionalFormatting>
  <conditionalFormatting sqref="E14:E15 E12">
    <cfRule type="cellIs" dxfId="53" priority="9" operator="greaterThan">
      <formula>0</formula>
    </cfRule>
  </conditionalFormatting>
  <conditionalFormatting sqref="C16">
    <cfRule type="cellIs" dxfId="52" priority="8" operator="lessThan">
      <formula>0</formula>
    </cfRule>
  </conditionalFormatting>
  <conditionalFormatting sqref="E16:E17">
    <cfRule type="cellIs" dxfId="51" priority="7" operator="greaterThan">
      <formula>0</formula>
    </cfRule>
  </conditionalFormatting>
  <conditionalFormatting sqref="E18">
    <cfRule type="cellIs" dxfId="50" priority="6" operator="greaterThan">
      <formula>0</formula>
    </cfRule>
  </conditionalFormatting>
  <conditionalFormatting sqref="E9">
    <cfRule type="cellIs" dxfId="49" priority="3" operator="greaterThan">
      <formula>0</formula>
    </cfRule>
    <cfRule type="cellIs" dxfId="48" priority="4" operator="greaterThan">
      <formula>0</formula>
    </cfRule>
  </conditionalFormatting>
  <conditionalFormatting sqref="E19">
    <cfRule type="cellIs" dxfId="47" priority="1" operator="greaterThan">
      <formula>0</formula>
    </cfRule>
    <cfRule type="cellIs" dxfId="46" priority="2" operator="greaterThan">
      <formula>0</formula>
    </cfRule>
  </conditionalFormatting>
  <pageMargins left="0.45" right="0.2" top="0.75" bottom="0.75" header="0.3" footer="0.3"/>
  <pageSetup fitToHeight="7" orientation="portrait" r:id="rId1"/>
  <headerFooter>
    <oddFooter>&amp;C&amp;P of &amp;N&amp;R&amp;D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11"/>
  <sheetViews>
    <sheetView workbookViewId="0">
      <pane ySplit="2" topLeftCell="A3" activePane="bottomLeft" state="frozen"/>
      <selection activeCell="B1" sqref="B1:D1048576"/>
      <selection pane="bottomLeft" activeCell="G1" sqref="G1"/>
    </sheetView>
  </sheetViews>
  <sheetFormatPr defaultColWidth="9.109375" defaultRowHeight="18" customHeight="1" x14ac:dyDescent="0.3"/>
  <cols>
    <col min="1" max="1" width="9.6640625" style="1" bestFit="1" customWidth="1"/>
    <col min="2" max="2" width="22.33203125" style="22" customWidth="1"/>
    <col min="3" max="5" width="9.33203125" style="19" customWidth="1"/>
    <col min="6" max="6" width="14.88671875" style="1" customWidth="1"/>
    <col min="7" max="7" width="21" style="4" customWidth="1"/>
    <col min="8" max="16384" width="9.109375" style="1"/>
  </cols>
  <sheetData>
    <row r="1" spans="1:7" ht="18" customHeight="1" thickBot="1" x14ac:dyDescent="0.4">
      <c r="A1" s="2"/>
      <c r="B1" s="20" t="s">
        <v>0</v>
      </c>
      <c r="C1" s="16"/>
      <c r="D1" s="16"/>
      <c r="E1" s="16"/>
      <c r="F1" s="2"/>
      <c r="G1" s="98" t="s">
        <v>105</v>
      </c>
    </row>
    <row r="2" spans="1:7" ht="18" customHeight="1" thickBot="1" x14ac:dyDescent="0.35">
      <c r="A2" s="13" t="s">
        <v>16</v>
      </c>
      <c r="B2" s="21" t="s">
        <v>1</v>
      </c>
      <c r="C2" s="17" t="s">
        <v>2</v>
      </c>
      <c r="D2" s="17" t="s">
        <v>116</v>
      </c>
      <c r="E2" s="17" t="s">
        <v>117</v>
      </c>
      <c r="F2" s="13" t="s">
        <v>3</v>
      </c>
      <c r="G2" s="15" t="s">
        <v>45</v>
      </c>
    </row>
    <row r="3" spans="1:7" ht="18" customHeight="1" x14ac:dyDescent="0.3">
      <c r="A3" s="28">
        <v>44234</v>
      </c>
      <c r="B3" s="12" t="s">
        <v>38</v>
      </c>
      <c r="C3" s="18">
        <v>4</v>
      </c>
      <c r="D3" s="18">
        <v>10</v>
      </c>
      <c r="E3" s="5">
        <f>D3-C3</f>
        <v>6</v>
      </c>
      <c r="F3" s="3" t="s">
        <v>44</v>
      </c>
      <c r="G3" s="5"/>
    </row>
    <row r="4" spans="1:7" ht="18" customHeight="1" x14ac:dyDescent="0.3">
      <c r="A4" s="28">
        <v>44234</v>
      </c>
      <c r="B4" s="12" t="s">
        <v>118</v>
      </c>
      <c r="C4" s="18">
        <v>0</v>
      </c>
      <c r="D4" s="18">
        <v>4</v>
      </c>
      <c r="E4" s="5">
        <f t="shared" ref="E4:E7" si="0">D4-C4</f>
        <v>4</v>
      </c>
      <c r="F4" s="3" t="s">
        <v>44</v>
      </c>
      <c r="G4" s="5"/>
    </row>
    <row r="5" spans="1:7" ht="18" customHeight="1" x14ac:dyDescent="0.3">
      <c r="A5" s="28">
        <v>44234</v>
      </c>
      <c r="B5" s="12" t="s">
        <v>119</v>
      </c>
      <c r="C5" s="18">
        <v>1</v>
      </c>
      <c r="D5" s="18">
        <v>6</v>
      </c>
      <c r="E5" s="5">
        <f t="shared" si="0"/>
        <v>5</v>
      </c>
      <c r="F5" s="3" t="s">
        <v>44</v>
      </c>
      <c r="G5" s="5"/>
    </row>
    <row r="6" spans="1:7" ht="18" customHeight="1" x14ac:dyDescent="0.3">
      <c r="A6" s="28">
        <v>44234</v>
      </c>
      <c r="B6" s="12" t="s">
        <v>184</v>
      </c>
      <c r="C6" s="18">
        <v>5</v>
      </c>
      <c r="D6" s="18">
        <v>6</v>
      </c>
      <c r="E6" s="5">
        <f t="shared" si="0"/>
        <v>1</v>
      </c>
      <c r="F6" s="3" t="s">
        <v>44</v>
      </c>
      <c r="G6" s="5"/>
    </row>
    <row r="7" spans="1:7" ht="18" customHeight="1" x14ac:dyDescent="0.3">
      <c r="A7" s="28">
        <v>44234</v>
      </c>
      <c r="B7" s="12" t="s">
        <v>93</v>
      </c>
      <c r="C7" s="18">
        <v>0</v>
      </c>
      <c r="D7" s="18">
        <v>6</v>
      </c>
      <c r="E7" s="5">
        <f t="shared" si="0"/>
        <v>6</v>
      </c>
      <c r="F7" s="3" t="s">
        <v>44</v>
      </c>
      <c r="G7" s="5"/>
    </row>
    <row r="8" spans="1:7" ht="18" customHeight="1" x14ac:dyDescent="0.3">
      <c r="A8" s="28">
        <v>44234</v>
      </c>
      <c r="B8" s="12" t="s">
        <v>210</v>
      </c>
      <c r="C8" s="18">
        <v>9</v>
      </c>
      <c r="D8" s="18">
        <v>9</v>
      </c>
      <c r="E8" s="5">
        <f t="shared" ref="E8:E9" si="1">D8-C8</f>
        <v>0</v>
      </c>
      <c r="F8" s="3" t="s">
        <v>44</v>
      </c>
      <c r="G8" s="5"/>
    </row>
    <row r="9" spans="1:7" ht="18" customHeight="1" x14ac:dyDescent="0.3">
      <c r="A9" s="28">
        <v>44234</v>
      </c>
      <c r="B9" s="12" t="s">
        <v>211</v>
      </c>
      <c r="C9" s="18">
        <v>9</v>
      </c>
      <c r="D9" s="18">
        <v>9</v>
      </c>
      <c r="E9" s="5">
        <f t="shared" si="1"/>
        <v>0</v>
      </c>
      <c r="F9" s="3" t="s">
        <v>44</v>
      </c>
      <c r="G9" s="5"/>
    </row>
    <row r="11" spans="1:7" ht="18" customHeight="1" x14ac:dyDescent="0.3">
      <c r="A11" s="1" t="s">
        <v>185</v>
      </c>
    </row>
  </sheetData>
  <autoFilter ref="A2:G7" xr:uid="{00000000-0009-0000-0000-000005000000}"/>
  <conditionalFormatting sqref="E10:E1048576 E1:E7">
    <cfRule type="cellIs" dxfId="45" priority="3" operator="greaterThan">
      <formula>0</formula>
    </cfRule>
  </conditionalFormatting>
  <conditionalFormatting sqref="E8:E9">
    <cfRule type="cellIs" dxfId="44" priority="1" operator="greaterThan">
      <formula>0</formula>
    </cfRule>
  </conditionalFormatting>
  <pageMargins left="0.45" right="0.2" top="0.75" bottom="0.75" header="0.3" footer="0.3"/>
  <pageSetup fitToHeight="7" orientation="portrait" r:id="rId1"/>
  <headerFooter>
    <oddFooter>&amp;C&amp;P of &amp;N&amp;R&amp;D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47"/>
  <sheetViews>
    <sheetView zoomScaleNormal="100" workbookViewId="0">
      <pane ySplit="2" topLeftCell="A30" activePane="bottomLeft" state="frozen"/>
      <selection activeCell="B1" sqref="B1:D1048576"/>
      <selection pane="bottomLeft" activeCell="G1" sqref="G1"/>
    </sheetView>
  </sheetViews>
  <sheetFormatPr defaultColWidth="9.109375" defaultRowHeight="20.100000000000001" customHeight="1" x14ac:dyDescent="0.3"/>
  <cols>
    <col min="1" max="1" width="9.6640625" style="1" bestFit="1" customWidth="1"/>
    <col min="2" max="2" width="28.33203125" style="1" customWidth="1"/>
    <col min="3" max="5" width="9.33203125" style="19" customWidth="1"/>
    <col min="6" max="6" width="11" style="1" customWidth="1"/>
    <col min="7" max="7" width="20.88671875" style="45" customWidth="1"/>
    <col min="8" max="16384" width="9.109375" style="1"/>
  </cols>
  <sheetData>
    <row r="1" spans="1:7" ht="18" customHeight="1" thickBot="1" x14ac:dyDescent="0.4">
      <c r="A1" s="2"/>
      <c r="B1" s="8" t="s">
        <v>0</v>
      </c>
      <c r="C1" s="16"/>
      <c r="D1" s="16"/>
      <c r="E1" s="16"/>
      <c r="F1" s="2"/>
      <c r="G1" s="100" t="str">
        <f>F3</f>
        <v>Pantry</v>
      </c>
    </row>
    <row r="2" spans="1:7" ht="18" customHeight="1" thickBot="1" x14ac:dyDescent="0.35">
      <c r="A2" s="13" t="s">
        <v>16</v>
      </c>
      <c r="B2" s="13" t="s">
        <v>1</v>
      </c>
      <c r="C2" s="17" t="s">
        <v>2</v>
      </c>
      <c r="D2" s="17" t="s">
        <v>116</v>
      </c>
      <c r="E2" s="17" t="s">
        <v>117</v>
      </c>
      <c r="F2" s="13" t="s">
        <v>3</v>
      </c>
      <c r="G2" s="44" t="s">
        <v>45</v>
      </c>
    </row>
    <row r="3" spans="1:7" ht="18" customHeight="1" x14ac:dyDescent="0.3">
      <c r="A3" s="28">
        <v>44234</v>
      </c>
      <c r="B3" s="3" t="s">
        <v>29</v>
      </c>
      <c r="C3" s="18">
        <v>2</v>
      </c>
      <c r="D3" s="18">
        <v>2</v>
      </c>
      <c r="E3" s="18">
        <f t="shared" ref="E3:E47" si="0">D3-C3</f>
        <v>0</v>
      </c>
      <c r="F3" s="3" t="s">
        <v>26</v>
      </c>
      <c r="G3" s="6"/>
    </row>
    <row r="4" spans="1:7" ht="18" customHeight="1" x14ac:dyDescent="0.3">
      <c r="A4" s="28">
        <v>44234</v>
      </c>
      <c r="B4" s="3" t="s">
        <v>7</v>
      </c>
      <c r="C4" s="18">
        <v>5</v>
      </c>
      <c r="D4" s="18">
        <v>6</v>
      </c>
      <c r="E4" s="18">
        <f t="shared" si="0"/>
        <v>1</v>
      </c>
      <c r="F4" s="3" t="s">
        <v>26</v>
      </c>
      <c r="G4" s="6"/>
    </row>
    <row r="5" spans="1:7" ht="18" customHeight="1" x14ac:dyDescent="0.3">
      <c r="A5" s="28">
        <v>44234</v>
      </c>
      <c r="B5" s="3" t="s">
        <v>199</v>
      </c>
      <c r="C5" s="18">
        <v>0</v>
      </c>
      <c r="D5" s="18">
        <v>6</v>
      </c>
      <c r="E5" s="18">
        <f t="shared" si="0"/>
        <v>6</v>
      </c>
      <c r="F5" s="3" t="s">
        <v>26</v>
      </c>
      <c r="G5" s="6"/>
    </row>
    <row r="6" spans="1:7" ht="18" customHeight="1" x14ac:dyDescent="0.3">
      <c r="A6" s="28">
        <v>44234</v>
      </c>
      <c r="B6" s="3" t="s">
        <v>46</v>
      </c>
      <c r="C6" s="18">
        <v>4</v>
      </c>
      <c r="D6" s="18">
        <v>12</v>
      </c>
      <c r="E6" s="18">
        <f t="shared" si="0"/>
        <v>8</v>
      </c>
      <c r="F6" s="3" t="s">
        <v>26</v>
      </c>
      <c r="G6" s="6"/>
    </row>
    <row r="7" spans="1:7" ht="18" customHeight="1" x14ac:dyDescent="0.3">
      <c r="A7" s="28">
        <v>44234</v>
      </c>
      <c r="B7" s="3" t="s">
        <v>30</v>
      </c>
      <c r="C7" s="18">
        <v>2</v>
      </c>
      <c r="D7" s="18">
        <v>2</v>
      </c>
      <c r="E7" s="18">
        <f t="shared" si="0"/>
        <v>0</v>
      </c>
      <c r="F7" s="3" t="s">
        <v>26</v>
      </c>
      <c r="G7" s="6"/>
    </row>
    <row r="8" spans="1:7" ht="18" customHeight="1" x14ac:dyDescent="0.3">
      <c r="A8" s="28">
        <v>44234</v>
      </c>
      <c r="B8" s="3" t="s">
        <v>120</v>
      </c>
      <c r="C8" s="18">
        <v>1</v>
      </c>
      <c r="D8" s="18">
        <v>1</v>
      </c>
      <c r="E8" s="18">
        <f t="shared" si="0"/>
        <v>0</v>
      </c>
      <c r="F8" s="3" t="s">
        <v>26</v>
      </c>
      <c r="G8" s="6"/>
    </row>
    <row r="9" spans="1:7" ht="18" customHeight="1" x14ac:dyDescent="0.3">
      <c r="A9" s="28">
        <v>44234</v>
      </c>
      <c r="B9" s="3" t="s">
        <v>121</v>
      </c>
      <c r="C9" s="18">
        <v>2</v>
      </c>
      <c r="D9" s="18">
        <v>1</v>
      </c>
      <c r="E9" s="18">
        <f t="shared" si="0"/>
        <v>-1</v>
      </c>
      <c r="F9" s="3" t="s">
        <v>26</v>
      </c>
      <c r="G9" s="6"/>
    </row>
    <row r="10" spans="1:7" ht="18" customHeight="1" x14ac:dyDescent="0.3">
      <c r="A10" s="28">
        <v>44234</v>
      </c>
      <c r="B10" s="3" t="s">
        <v>8</v>
      </c>
      <c r="C10" s="18">
        <v>1</v>
      </c>
      <c r="D10" s="18">
        <v>2</v>
      </c>
      <c r="E10" s="18">
        <f t="shared" si="0"/>
        <v>1</v>
      </c>
      <c r="F10" s="3" t="s">
        <v>26</v>
      </c>
      <c r="G10" s="6"/>
    </row>
    <row r="11" spans="1:7" ht="18" customHeight="1" x14ac:dyDescent="0.3">
      <c r="A11" s="28">
        <v>44234</v>
      </c>
      <c r="B11" s="3" t="s">
        <v>47</v>
      </c>
      <c r="C11" s="18">
        <v>3</v>
      </c>
      <c r="D11" s="18">
        <v>4</v>
      </c>
      <c r="E11" s="18">
        <f t="shared" si="0"/>
        <v>1</v>
      </c>
      <c r="F11" s="3" t="s">
        <v>26</v>
      </c>
      <c r="G11" s="6"/>
    </row>
    <row r="12" spans="1:7" ht="18" customHeight="1" x14ac:dyDescent="0.3">
      <c r="A12" s="28">
        <v>44234</v>
      </c>
      <c r="B12" s="3" t="s">
        <v>28</v>
      </c>
      <c r="C12" s="18">
        <v>2</v>
      </c>
      <c r="D12" s="18">
        <v>8</v>
      </c>
      <c r="E12" s="18">
        <f t="shared" si="0"/>
        <v>6</v>
      </c>
      <c r="F12" s="3" t="s">
        <v>26</v>
      </c>
      <c r="G12" s="6"/>
    </row>
    <row r="13" spans="1:7" ht="18" customHeight="1" x14ac:dyDescent="0.3">
      <c r="A13" s="28">
        <v>44234</v>
      </c>
      <c r="B13" s="3" t="s">
        <v>27</v>
      </c>
      <c r="C13" s="18">
        <v>2</v>
      </c>
      <c r="D13" s="18">
        <v>2</v>
      </c>
      <c r="E13" s="18">
        <f t="shared" si="0"/>
        <v>0</v>
      </c>
      <c r="F13" s="3" t="s">
        <v>26</v>
      </c>
      <c r="G13" s="6"/>
    </row>
    <row r="14" spans="1:7" ht="18" customHeight="1" x14ac:dyDescent="0.3">
      <c r="A14" s="28">
        <v>44234</v>
      </c>
      <c r="B14" s="3" t="s">
        <v>11</v>
      </c>
      <c r="C14" s="18">
        <v>2</v>
      </c>
      <c r="D14" s="18">
        <v>6</v>
      </c>
      <c r="E14" s="18">
        <f t="shared" si="0"/>
        <v>4</v>
      </c>
      <c r="F14" s="3" t="s">
        <v>26</v>
      </c>
      <c r="G14" s="6"/>
    </row>
    <row r="15" spans="1:7" ht="18" customHeight="1" x14ac:dyDescent="0.3">
      <c r="A15" s="28">
        <v>44234</v>
      </c>
      <c r="B15" s="3" t="s">
        <v>200</v>
      </c>
      <c r="C15" s="18">
        <v>0</v>
      </c>
      <c r="D15" s="18">
        <v>1</v>
      </c>
      <c r="E15" s="18">
        <f t="shared" si="0"/>
        <v>1</v>
      </c>
      <c r="F15" s="3" t="s">
        <v>26</v>
      </c>
      <c r="G15" s="6"/>
    </row>
    <row r="16" spans="1:7" ht="18" customHeight="1" x14ac:dyDescent="0.3">
      <c r="A16" s="28">
        <v>44234</v>
      </c>
      <c r="B16" s="3" t="s">
        <v>12</v>
      </c>
      <c r="C16" s="18">
        <v>5</v>
      </c>
      <c r="D16" s="18">
        <v>4</v>
      </c>
      <c r="E16" s="18">
        <v>0</v>
      </c>
      <c r="F16" s="3" t="s">
        <v>26</v>
      </c>
      <c r="G16" s="6"/>
    </row>
    <row r="17" spans="1:7" ht="18" customHeight="1" x14ac:dyDescent="0.3">
      <c r="A17" s="28">
        <v>44234</v>
      </c>
      <c r="B17" s="3" t="s">
        <v>33</v>
      </c>
      <c r="C17" s="18">
        <v>0</v>
      </c>
      <c r="D17" s="18">
        <v>20</v>
      </c>
      <c r="E17" s="18">
        <f t="shared" si="0"/>
        <v>20</v>
      </c>
      <c r="F17" s="3" t="s">
        <v>26</v>
      </c>
      <c r="G17" s="6"/>
    </row>
    <row r="18" spans="1:7" ht="18" customHeight="1" x14ac:dyDescent="0.3">
      <c r="A18" s="28">
        <v>44234</v>
      </c>
      <c r="B18" s="3" t="s">
        <v>32</v>
      </c>
      <c r="C18" s="18">
        <v>4</v>
      </c>
      <c r="D18" s="18">
        <v>0</v>
      </c>
      <c r="E18" s="18">
        <v>0</v>
      </c>
      <c r="F18" s="3" t="s">
        <v>26</v>
      </c>
      <c r="G18" s="6"/>
    </row>
    <row r="19" spans="1:7" ht="18" customHeight="1" x14ac:dyDescent="0.3">
      <c r="A19" s="28">
        <v>44234</v>
      </c>
      <c r="B19" s="3" t="s">
        <v>41</v>
      </c>
      <c r="C19" s="18">
        <v>3</v>
      </c>
      <c r="D19" s="18">
        <v>0</v>
      </c>
      <c r="E19" s="18">
        <v>0</v>
      </c>
      <c r="F19" s="3" t="s">
        <v>26</v>
      </c>
      <c r="G19" s="6"/>
    </row>
    <row r="20" spans="1:7" ht="18" customHeight="1" x14ac:dyDescent="0.3">
      <c r="A20" s="28">
        <v>44234</v>
      </c>
      <c r="B20" s="3" t="s">
        <v>31</v>
      </c>
      <c r="C20" s="18">
        <v>0</v>
      </c>
      <c r="D20" s="18">
        <v>6</v>
      </c>
      <c r="E20" s="18">
        <f t="shared" si="0"/>
        <v>6</v>
      </c>
      <c r="F20" s="3" t="s">
        <v>26</v>
      </c>
      <c r="G20" s="6"/>
    </row>
    <row r="21" spans="1:7" ht="18" customHeight="1" x14ac:dyDescent="0.3">
      <c r="A21" s="28">
        <v>44234</v>
      </c>
      <c r="B21" s="3" t="s">
        <v>40</v>
      </c>
      <c r="C21" s="18">
        <v>0</v>
      </c>
      <c r="D21" s="18">
        <v>12</v>
      </c>
      <c r="E21" s="18">
        <f t="shared" si="0"/>
        <v>12</v>
      </c>
      <c r="F21" s="3" t="s">
        <v>26</v>
      </c>
      <c r="G21" s="6"/>
    </row>
    <row r="22" spans="1:7" ht="18" customHeight="1" x14ac:dyDescent="0.3">
      <c r="A22" s="28">
        <v>44234</v>
      </c>
      <c r="B22" s="3" t="s">
        <v>95</v>
      </c>
      <c r="C22" s="18">
        <v>5</v>
      </c>
      <c r="D22" s="18">
        <v>8</v>
      </c>
      <c r="E22" s="18">
        <f t="shared" si="0"/>
        <v>3</v>
      </c>
      <c r="F22" s="3" t="s">
        <v>26</v>
      </c>
      <c r="G22" s="6"/>
    </row>
    <row r="23" spans="1:7" ht="18" customHeight="1" x14ac:dyDescent="0.3">
      <c r="A23" s="28">
        <v>44234</v>
      </c>
      <c r="B23" s="3" t="s">
        <v>37</v>
      </c>
      <c r="C23" s="18">
        <v>1</v>
      </c>
      <c r="D23" s="18">
        <v>3</v>
      </c>
      <c r="E23" s="18">
        <f t="shared" si="0"/>
        <v>2</v>
      </c>
      <c r="F23" s="3" t="s">
        <v>26</v>
      </c>
      <c r="G23" s="6"/>
    </row>
    <row r="24" spans="1:7" ht="18" customHeight="1" x14ac:dyDescent="0.3">
      <c r="A24" s="28">
        <v>44234</v>
      </c>
      <c r="B24" s="3" t="s">
        <v>186</v>
      </c>
      <c r="C24" s="18">
        <v>3</v>
      </c>
      <c r="D24" s="18">
        <v>6</v>
      </c>
      <c r="E24" s="18">
        <f t="shared" si="0"/>
        <v>3</v>
      </c>
      <c r="F24" s="3" t="s">
        <v>26</v>
      </c>
      <c r="G24" s="6"/>
    </row>
    <row r="25" spans="1:7" ht="18" customHeight="1" x14ac:dyDescent="0.3">
      <c r="A25" s="28">
        <v>44234</v>
      </c>
      <c r="B25" s="3" t="s">
        <v>34</v>
      </c>
      <c r="C25" s="18">
        <v>1</v>
      </c>
      <c r="D25" s="18">
        <v>1</v>
      </c>
      <c r="E25" s="18">
        <f t="shared" si="0"/>
        <v>0</v>
      </c>
      <c r="F25" s="3" t="s">
        <v>26</v>
      </c>
      <c r="G25" s="6"/>
    </row>
    <row r="26" spans="1:7" ht="18" customHeight="1" x14ac:dyDescent="0.3">
      <c r="A26" s="28">
        <v>44234</v>
      </c>
      <c r="B26" s="3" t="s">
        <v>94</v>
      </c>
      <c r="C26" s="18">
        <v>6</v>
      </c>
      <c r="D26" s="18">
        <v>10</v>
      </c>
      <c r="E26" s="18">
        <f t="shared" si="0"/>
        <v>4</v>
      </c>
      <c r="F26" s="3" t="s">
        <v>26</v>
      </c>
      <c r="G26" s="6"/>
    </row>
    <row r="27" spans="1:7" ht="18" customHeight="1" x14ac:dyDescent="0.3">
      <c r="A27" s="28">
        <v>44234</v>
      </c>
      <c r="B27" s="3" t="s">
        <v>91</v>
      </c>
      <c r="C27" s="18">
        <v>0</v>
      </c>
      <c r="D27" s="18">
        <v>1</v>
      </c>
      <c r="E27" s="18">
        <f t="shared" si="0"/>
        <v>1</v>
      </c>
      <c r="F27" s="3" t="s">
        <v>26</v>
      </c>
      <c r="G27" s="6"/>
    </row>
    <row r="28" spans="1:7" ht="18" customHeight="1" x14ac:dyDescent="0.3">
      <c r="A28" s="28">
        <v>44234</v>
      </c>
      <c r="B28" s="3" t="s">
        <v>92</v>
      </c>
      <c r="C28" s="18">
        <v>0</v>
      </c>
      <c r="D28" s="18">
        <v>1</v>
      </c>
      <c r="E28" s="18">
        <f t="shared" si="0"/>
        <v>1</v>
      </c>
      <c r="F28" s="3" t="s">
        <v>26</v>
      </c>
      <c r="G28" s="6"/>
    </row>
    <row r="29" spans="1:7" ht="18" customHeight="1" x14ac:dyDescent="0.3">
      <c r="A29" s="28">
        <v>44234</v>
      </c>
      <c r="B29" s="3" t="s">
        <v>52</v>
      </c>
      <c r="C29" s="18">
        <v>3</v>
      </c>
      <c r="D29" s="18">
        <v>3</v>
      </c>
      <c r="E29" s="18">
        <f t="shared" si="0"/>
        <v>0</v>
      </c>
      <c r="F29" s="3" t="s">
        <v>26</v>
      </c>
      <c r="G29" s="6"/>
    </row>
    <row r="30" spans="1:7" ht="18" customHeight="1" x14ac:dyDescent="0.3">
      <c r="A30" s="28">
        <v>44234</v>
      </c>
      <c r="B30" s="3" t="s">
        <v>80</v>
      </c>
      <c r="C30" s="18">
        <v>1</v>
      </c>
      <c r="D30" s="18">
        <v>1</v>
      </c>
      <c r="E30" s="18">
        <f t="shared" si="0"/>
        <v>0</v>
      </c>
      <c r="F30" s="3" t="s">
        <v>26</v>
      </c>
      <c r="G30" s="6"/>
    </row>
    <row r="31" spans="1:7" ht="18" customHeight="1" x14ac:dyDescent="0.3">
      <c r="A31" s="28">
        <v>44234</v>
      </c>
      <c r="B31" s="3" t="s">
        <v>96</v>
      </c>
      <c r="C31" s="18">
        <v>1</v>
      </c>
      <c r="D31" s="18">
        <v>3</v>
      </c>
      <c r="E31" s="18">
        <f t="shared" si="0"/>
        <v>2</v>
      </c>
      <c r="F31" s="3" t="s">
        <v>26</v>
      </c>
      <c r="G31" s="6"/>
    </row>
    <row r="32" spans="1:7" ht="18" customHeight="1" x14ac:dyDescent="0.3">
      <c r="A32" s="28">
        <v>44234</v>
      </c>
      <c r="B32" s="3" t="s">
        <v>97</v>
      </c>
      <c r="C32" s="18">
        <v>1</v>
      </c>
      <c r="D32" s="18">
        <v>1</v>
      </c>
      <c r="E32" s="18">
        <f t="shared" si="0"/>
        <v>0</v>
      </c>
      <c r="F32" s="3" t="s">
        <v>26</v>
      </c>
      <c r="G32" s="6"/>
    </row>
    <row r="33" spans="1:7" ht="18" customHeight="1" x14ac:dyDescent="0.3">
      <c r="A33" s="28">
        <v>44234</v>
      </c>
      <c r="B33" s="3" t="s">
        <v>187</v>
      </c>
      <c r="C33" s="18">
        <v>2</v>
      </c>
      <c r="D33" s="18">
        <v>4</v>
      </c>
      <c r="E33" s="18">
        <f t="shared" si="0"/>
        <v>2</v>
      </c>
      <c r="F33" s="3" t="s">
        <v>26</v>
      </c>
      <c r="G33" s="6"/>
    </row>
    <row r="34" spans="1:7" ht="18" customHeight="1" x14ac:dyDescent="0.3">
      <c r="A34" s="28">
        <v>44234</v>
      </c>
      <c r="B34" s="3" t="s">
        <v>122</v>
      </c>
      <c r="C34" s="18">
        <v>1</v>
      </c>
      <c r="D34" s="18">
        <v>1</v>
      </c>
      <c r="E34" s="18">
        <f t="shared" si="0"/>
        <v>0</v>
      </c>
      <c r="F34" s="3" t="s">
        <v>26</v>
      </c>
      <c r="G34" s="6"/>
    </row>
    <row r="35" spans="1:7" ht="18" customHeight="1" x14ac:dyDescent="0.3">
      <c r="A35" s="28">
        <v>44234</v>
      </c>
      <c r="B35" s="3" t="s">
        <v>123</v>
      </c>
      <c r="C35" s="18">
        <v>1</v>
      </c>
      <c r="D35" s="18">
        <v>1</v>
      </c>
      <c r="E35" s="18">
        <f t="shared" si="0"/>
        <v>0</v>
      </c>
      <c r="F35" s="3" t="s">
        <v>26</v>
      </c>
      <c r="G35" s="6"/>
    </row>
    <row r="36" spans="1:7" ht="18" customHeight="1" x14ac:dyDescent="0.3">
      <c r="A36" s="28">
        <v>44234</v>
      </c>
      <c r="B36" s="3" t="s">
        <v>124</v>
      </c>
      <c r="C36" s="18">
        <v>0</v>
      </c>
      <c r="D36" s="18">
        <v>2</v>
      </c>
      <c r="E36" s="18">
        <f t="shared" si="0"/>
        <v>2</v>
      </c>
      <c r="F36" s="3" t="s">
        <v>26</v>
      </c>
      <c r="G36" s="6"/>
    </row>
    <row r="37" spans="1:7" ht="18" customHeight="1" x14ac:dyDescent="0.3">
      <c r="A37" s="28">
        <v>44234</v>
      </c>
      <c r="B37" s="3" t="s">
        <v>125</v>
      </c>
      <c r="C37" s="18">
        <v>1</v>
      </c>
      <c r="D37" s="18">
        <v>1</v>
      </c>
      <c r="E37" s="18">
        <f t="shared" si="0"/>
        <v>0</v>
      </c>
      <c r="F37" s="3" t="s">
        <v>26</v>
      </c>
      <c r="G37" s="6"/>
    </row>
    <row r="38" spans="1:7" ht="18" customHeight="1" x14ac:dyDescent="0.3">
      <c r="A38" s="28">
        <v>44234</v>
      </c>
      <c r="B38" s="3" t="s">
        <v>111</v>
      </c>
      <c r="C38" s="18">
        <v>1</v>
      </c>
      <c r="D38" s="18">
        <v>1</v>
      </c>
      <c r="E38" s="18">
        <f t="shared" si="0"/>
        <v>0</v>
      </c>
      <c r="F38" s="3" t="s">
        <v>26</v>
      </c>
      <c r="G38" s="6"/>
    </row>
    <row r="39" spans="1:7" ht="18" customHeight="1" x14ac:dyDescent="0.3">
      <c r="A39" s="28">
        <v>44234</v>
      </c>
      <c r="B39" s="3" t="s">
        <v>171</v>
      </c>
      <c r="C39" s="18">
        <v>0</v>
      </c>
      <c r="D39" s="18">
        <v>1</v>
      </c>
      <c r="E39" s="18">
        <f t="shared" si="0"/>
        <v>1</v>
      </c>
      <c r="F39" s="3" t="s">
        <v>26</v>
      </c>
      <c r="G39" s="6"/>
    </row>
    <row r="40" spans="1:7" ht="18" customHeight="1" x14ac:dyDescent="0.3">
      <c r="A40" s="28">
        <v>44234</v>
      </c>
      <c r="B40" s="3" t="s">
        <v>172</v>
      </c>
      <c r="C40" s="18">
        <v>1</v>
      </c>
      <c r="D40" s="18">
        <v>1</v>
      </c>
      <c r="E40" s="18">
        <f t="shared" si="0"/>
        <v>0</v>
      </c>
      <c r="F40" s="3" t="s">
        <v>26</v>
      </c>
      <c r="G40" s="6"/>
    </row>
    <row r="41" spans="1:7" ht="18" customHeight="1" x14ac:dyDescent="0.3">
      <c r="A41" s="28">
        <v>44234</v>
      </c>
      <c r="B41" s="3" t="s">
        <v>173</v>
      </c>
      <c r="C41" s="18">
        <v>2</v>
      </c>
      <c r="D41" s="18">
        <v>1</v>
      </c>
      <c r="E41" s="18">
        <v>0</v>
      </c>
      <c r="F41" s="3" t="s">
        <v>26</v>
      </c>
      <c r="G41" s="6"/>
    </row>
    <row r="42" spans="1:7" ht="18" customHeight="1" x14ac:dyDescent="0.3">
      <c r="A42" s="28">
        <v>44234</v>
      </c>
      <c r="B42" s="3" t="s">
        <v>174</v>
      </c>
      <c r="C42" s="18">
        <v>1</v>
      </c>
      <c r="D42" s="18">
        <v>2</v>
      </c>
      <c r="E42" s="18">
        <f t="shared" si="0"/>
        <v>1</v>
      </c>
      <c r="F42" s="3" t="s">
        <v>26</v>
      </c>
      <c r="G42" s="6"/>
    </row>
    <row r="43" spans="1:7" ht="18" customHeight="1" x14ac:dyDescent="0.3">
      <c r="A43" s="28">
        <v>44234</v>
      </c>
      <c r="B43" s="12" t="s">
        <v>126</v>
      </c>
      <c r="C43" s="18">
        <v>3</v>
      </c>
      <c r="D43" s="18">
        <v>3</v>
      </c>
      <c r="E43" s="18">
        <f t="shared" si="0"/>
        <v>0</v>
      </c>
      <c r="F43" s="3" t="s">
        <v>26</v>
      </c>
      <c r="G43" s="6"/>
    </row>
    <row r="44" spans="1:7" ht="18" customHeight="1" x14ac:dyDescent="0.3">
      <c r="A44" s="28">
        <v>44234</v>
      </c>
      <c r="B44" s="3" t="s">
        <v>188</v>
      </c>
      <c r="C44" s="18">
        <v>2</v>
      </c>
      <c r="D44" s="18">
        <v>2</v>
      </c>
      <c r="E44" s="18">
        <f t="shared" si="0"/>
        <v>0</v>
      </c>
      <c r="F44" s="3" t="s">
        <v>26</v>
      </c>
      <c r="G44" s="6"/>
    </row>
    <row r="45" spans="1:7" ht="18" customHeight="1" x14ac:dyDescent="0.3">
      <c r="A45" s="28">
        <v>44234</v>
      </c>
      <c r="B45" s="3" t="s">
        <v>212</v>
      </c>
      <c r="C45" s="18">
        <v>2</v>
      </c>
      <c r="D45" s="18">
        <v>1</v>
      </c>
      <c r="E45" s="18">
        <v>0</v>
      </c>
      <c r="F45" s="3" t="s">
        <v>26</v>
      </c>
      <c r="G45" s="6"/>
    </row>
    <row r="46" spans="1:7" ht="18" customHeight="1" x14ac:dyDescent="0.3">
      <c r="A46" s="28">
        <v>44234</v>
      </c>
      <c r="B46" s="3" t="s">
        <v>35</v>
      </c>
      <c r="C46" s="18">
        <v>4</v>
      </c>
      <c r="D46" s="18">
        <v>4</v>
      </c>
      <c r="E46" s="18">
        <f t="shared" si="0"/>
        <v>0</v>
      </c>
      <c r="F46" s="3" t="s">
        <v>26</v>
      </c>
      <c r="G46" s="6"/>
    </row>
    <row r="47" spans="1:7" ht="18" customHeight="1" x14ac:dyDescent="0.3">
      <c r="A47" s="28">
        <v>44234</v>
      </c>
      <c r="B47" s="3" t="s">
        <v>213</v>
      </c>
      <c r="C47" s="18">
        <v>1</v>
      </c>
      <c r="D47" s="18">
        <v>1</v>
      </c>
      <c r="E47" s="18">
        <f t="shared" si="0"/>
        <v>0</v>
      </c>
      <c r="F47" s="3" t="s">
        <v>26</v>
      </c>
      <c r="G47" s="6"/>
    </row>
  </sheetData>
  <autoFilter ref="A2:G33" xr:uid="{00000000-0009-0000-0000-000003000000}"/>
  <conditionalFormatting sqref="E1:E37 E48:E1048576 E39:E42">
    <cfRule type="cellIs" dxfId="43" priority="5" operator="greaterThan">
      <formula>0</formula>
    </cfRule>
  </conditionalFormatting>
  <conditionalFormatting sqref="E38">
    <cfRule type="cellIs" dxfId="42" priority="4" operator="greaterThan">
      <formula>0</formula>
    </cfRule>
  </conditionalFormatting>
  <conditionalFormatting sqref="E43:E47">
    <cfRule type="cellIs" dxfId="41" priority="1" operator="greaterThan">
      <formula>0</formula>
    </cfRule>
  </conditionalFormatting>
  <pageMargins left="0.45" right="0.2" top="0.75" bottom="0.75" header="0.3" footer="0.3"/>
  <pageSetup fitToHeight="7" orientation="portrait" r:id="rId1"/>
  <headerFooter>
    <oddFooter>&amp;C&amp;P of &amp;N&amp;R&amp;D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100"/>
  <sheetViews>
    <sheetView workbookViewId="0">
      <selection activeCell="G1" sqref="G1"/>
    </sheetView>
  </sheetViews>
  <sheetFormatPr defaultRowHeight="14.4" x14ac:dyDescent="0.3"/>
  <cols>
    <col min="1" max="1" width="9.6640625" bestFit="1" customWidth="1"/>
    <col min="2" max="2" width="23.6640625" customWidth="1"/>
    <col min="3" max="3" width="9.33203125" style="31" customWidth="1"/>
    <col min="4" max="5" width="9.33203125" style="19" customWidth="1"/>
    <col min="6" max="6" width="11.109375" customWidth="1"/>
    <col min="7" max="7" width="21.33203125" style="47" customWidth="1"/>
    <col min="9" max="9" width="11.44140625" customWidth="1"/>
  </cols>
  <sheetData>
    <row r="1" spans="1:7" ht="18" customHeight="1" x14ac:dyDescent="0.35">
      <c r="A1" s="2"/>
      <c r="B1" s="8" t="s">
        <v>144</v>
      </c>
      <c r="C1" s="16"/>
      <c r="D1" s="16"/>
      <c r="E1" s="16"/>
      <c r="G1" s="99" t="s">
        <v>101</v>
      </c>
    </row>
    <row r="2" spans="1:7" ht="19.2" customHeight="1" thickBot="1" x14ac:dyDescent="0.35">
      <c r="A2" s="13" t="s">
        <v>16</v>
      </c>
      <c r="B2" s="21" t="s">
        <v>1</v>
      </c>
      <c r="C2" s="17" t="s">
        <v>2</v>
      </c>
      <c r="D2" s="17" t="s">
        <v>116</v>
      </c>
      <c r="E2" s="17" t="s">
        <v>117</v>
      </c>
      <c r="F2" s="13" t="s">
        <v>3</v>
      </c>
      <c r="G2" s="15" t="s">
        <v>45</v>
      </c>
    </row>
    <row r="3" spans="1:7" ht="18" customHeight="1" x14ac:dyDescent="0.35">
      <c r="A3" s="57" t="s">
        <v>224</v>
      </c>
      <c r="B3" s="8"/>
      <c r="C3" s="16"/>
      <c r="D3" s="16"/>
      <c r="E3" s="16"/>
      <c r="G3" s="65"/>
    </row>
    <row r="4" spans="1:7" ht="18" customHeight="1" x14ac:dyDescent="0.3">
      <c r="A4" s="28">
        <v>44235</v>
      </c>
      <c r="B4" s="3" t="s">
        <v>131</v>
      </c>
      <c r="C4" s="18">
        <v>1</v>
      </c>
      <c r="D4" s="18">
        <v>2</v>
      </c>
      <c r="E4" s="5">
        <f t="shared" ref="E4" si="0">D4-C4</f>
        <v>1</v>
      </c>
      <c r="F4" s="3" t="s">
        <v>247</v>
      </c>
      <c r="G4" s="6"/>
    </row>
    <row r="5" spans="1:7" ht="18" customHeight="1" x14ac:dyDescent="0.3">
      <c r="A5" s="28">
        <v>44235</v>
      </c>
      <c r="B5" s="12" t="s">
        <v>196</v>
      </c>
      <c r="C5" s="5">
        <v>0</v>
      </c>
      <c r="D5" s="18">
        <v>5</v>
      </c>
      <c r="E5" s="5">
        <f>D5-C5</f>
        <v>5</v>
      </c>
      <c r="F5" s="3" t="s">
        <v>247</v>
      </c>
      <c r="G5" s="46"/>
    </row>
    <row r="6" spans="1:7" ht="18" customHeight="1" x14ac:dyDescent="0.3">
      <c r="A6" s="28">
        <v>44235</v>
      </c>
      <c r="B6" s="34" t="s">
        <v>114</v>
      </c>
      <c r="C6" s="18">
        <v>5</v>
      </c>
      <c r="D6" s="18">
        <v>10</v>
      </c>
      <c r="E6" s="5">
        <f>D6-C6</f>
        <v>5</v>
      </c>
      <c r="F6" s="3" t="s">
        <v>247</v>
      </c>
      <c r="G6" s="46"/>
    </row>
    <row r="7" spans="1:7" ht="18" customHeight="1" x14ac:dyDescent="0.3">
      <c r="A7" s="28">
        <v>44235</v>
      </c>
      <c r="B7" s="12" t="s">
        <v>136</v>
      </c>
      <c r="C7" s="18">
        <v>0</v>
      </c>
      <c r="D7" s="18">
        <v>1</v>
      </c>
      <c r="E7" s="5">
        <f>D7-C7</f>
        <v>1</v>
      </c>
      <c r="F7" s="3" t="s">
        <v>247</v>
      </c>
      <c r="G7" s="46"/>
    </row>
    <row r="8" spans="1:7" ht="18" customHeight="1" x14ac:dyDescent="0.3">
      <c r="A8" s="28">
        <v>44235</v>
      </c>
      <c r="B8" s="12" t="s">
        <v>176</v>
      </c>
      <c r="C8" s="5">
        <v>35</v>
      </c>
      <c r="D8" s="18">
        <v>35</v>
      </c>
      <c r="E8" s="5">
        <f>D8-C8</f>
        <v>0</v>
      </c>
      <c r="F8" s="3" t="s">
        <v>247</v>
      </c>
      <c r="G8" s="46"/>
    </row>
    <row r="9" spans="1:7" ht="18" customHeight="1" x14ac:dyDescent="0.3">
      <c r="A9" s="28">
        <v>44235</v>
      </c>
      <c r="B9" s="51" t="s">
        <v>219</v>
      </c>
      <c r="C9" s="31">
        <v>28</v>
      </c>
      <c r="D9" s="18">
        <v>28</v>
      </c>
      <c r="E9" s="5">
        <f t="shared" ref="E9" si="1">D9-C9</f>
        <v>0</v>
      </c>
      <c r="F9" s="3" t="s">
        <v>247</v>
      </c>
      <c r="G9" s="46"/>
    </row>
    <row r="10" spans="1:7" ht="18" customHeight="1" x14ac:dyDescent="0.3">
      <c r="A10" s="28">
        <v>44235</v>
      </c>
      <c r="B10" s="3" t="s">
        <v>87</v>
      </c>
      <c r="C10" s="18">
        <v>1</v>
      </c>
      <c r="D10" s="18">
        <v>6</v>
      </c>
      <c r="E10" s="5">
        <f t="shared" ref="E10:E15" si="2">D10-C10</f>
        <v>5</v>
      </c>
      <c r="F10" s="3" t="s">
        <v>247</v>
      </c>
      <c r="G10" s="6"/>
    </row>
    <row r="11" spans="1:7" ht="18" customHeight="1" x14ac:dyDescent="0.3">
      <c r="A11" s="28">
        <v>44235</v>
      </c>
      <c r="B11" s="3" t="s">
        <v>132</v>
      </c>
      <c r="C11" s="18">
        <v>1</v>
      </c>
      <c r="D11" s="18">
        <v>4</v>
      </c>
      <c r="E11" s="5">
        <f t="shared" si="2"/>
        <v>3</v>
      </c>
      <c r="F11" s="3" t="s">
        <v>247</v>
      </c>
      <c r="G11" s="6"/>
    </row>
    <row r="12" spans="1:7" ht="18" customHeight="1" x14ac:dyDescent="0.3">
      <c r="A12" s="28">
        <v>44235</v>
      </c>
      <c r="B12" s="3" t="s">
        <v>189</v>
      </c>
      <c r="C12" s="18">
        <v>0</v>
      </c>
      <c r="D12" s="18">
        <v>2</v>
      </c>
      <c r="E12" s="5">
        <f t="shared" si="2"/>
        <v>2</v>
      </c>
      <c r="F12" s="3" t="s">
        <v>247</v>
      </c>
      <c r="G12" s="6"/>
    </row>
    <row r="13" spans="1:7" ht="18" customHeight="1" x14ac:dyDescent="0.3">
      <c r="A13" s="28">
        <v>44235</v>
      </c>
      <c r="B13" s="3" t="s">
        <v>223</v>
      </c>
      <c r="C13" s="18">
        <v>6</v>
      </c>
      <c r="D13" s="18">
        <v>6</v>
      </c>
      <c r="E13" s="5">
        <f t="shared" si="2"/>
        <v>0</v>
      </c>
      <c r="F13" s="3" t="s">
        <v>247</v>
      </c>
      <c r="G13" s="6"/>
    </row>
    <row r="14" spans="1:7" ht="18" customHeight="1" x14ac:dyDescent="0.3">
      <c r="A14" s="28">
        <v>44235</v>
      </c>
      <c r="B14" s="3" t="s">
        <v>133</v>
      </c>
      <c r="C14" s="18">
        <v>6</v>
      </c>
      <c r="D14" s="18">
        <v>6</v>
      </c>
      <c r="E14" s="5">
        <f t="shared" si="2"/>
        <v>0</v>
      </c>
      <c r="F14" s="3" t="s">
        <v>247</v>
      </c>
      <c r="G14" s="6"/>
    </row>
    <row r="15" spans="1:7" ht="18" customHeight="1" x14ac:dyDescent="0.3">
      <c r="A15" s="28">
        <v>44235</v>
      </c>
      <c r="B15" s="12" t="s">
        <v>197</v>
      </c>
      <c r="C15" s="30">
        <v>1</v>
      </c>
      <c r="D15" s="18">
        <v>1</v>
      </c>
      <c r="E15" s="18">
        <f t="shared" si="2"/>
        <v>0</v>
      </c>
      <c r="F15" s="3" t="s">
        <v>247</v>
      </c>
      <c r="G15" s="46"/>
    </row>
    <row r="16" spans="1:7" s="81" customFormat="1" ht="9" customHeight="1" x14ac:dyDescent="0.3">
      <c r="A16" s="77"/>
      <c r="B16" s="78"/>
      <c r="C16" s="79"/>
      <c r="D16" s="80"/>
      <c r="E16" s="80"/>
      <c r="G16" s="82"/>
    </row>
    <row r="17" spans="1:7" ht="18" customHeight="1" x14ac:dyDescent="0.3">
      <c r="A17" s="60" t="s">
        <v>225</v>
      </c>
      <c r="B17" s="60"/>
      <c r="C17" s="61"/>
      <c r="D17" s="62"/>
      <c r="E17" s="62"/>
      <c r="F17" s="60"/>
      <c r="G17" s="63"/>
    </row>
    <row r="18" spans="1:7" ht="18" customHeight="1" x14ac:dyDescent="0.3">
      <c r="A18" s="28">
        <v>44235</v>
      </c>
      <c r="B18" s="12" t="s">
        <v>231</v>
      </c>
      <c r="C18" s="5">
        <v>0.75</v>
      </c>
      <c r="D18" s="18">
        <v>1</v>
      </c>
      <c r="E18" s="5">
        <f t="shared" ref="E18:E20" si="3">D18-C18</f>
        <v>0.25</v>
      </c>
      <c r="F18" s="3" t="s">
        <v>247</v>
      </c>
      <c r="G18" s="46"/>
    </row>
    <row r="19" spans="1:7" ht="18" customHeight="1" x14ac:dyDescent="0.3">
      <c r="A19" s="28">
        <v>44235</v>
      </c>
      <c r="B19" s="12" t="s">
        <v>226</v>
      </c>
      <c r="C19" s="5">
        <v>4</v>
      </c>
      <c r="D19" s="18">
        <v>4</v>
      </c>
      <c r="E19" s="5">
        <f t="shared" si="3"/>
        <v>0</v>
      </c>
      <c r="F19" s="3" t="s">
        <v>247</v>
      </c>
      <c r="G19" s="46"/>
    </row>
    <row r="20" spans="1:7" ht="18" customHeight="1" x14ac:dyDescent="0.3">
      <c r="A20" s="28">
        <v>44235</v>
      </c>
      <c r="B20" s="12" t="s">
        <v>227</v>
      </c>
      <c r="C20" s="5">
        <v>0.5</v>
      </c>
      <c r="D20" s="18">
        <v>2</v>
      </c>
      <c r="E20" s="5">
        <f t="shared" si="3"/>
        <v>1.5</v>
      </c>
      <c r="F20" s="3" t="s">
        <v>247</v>
      </c>
      <c r="G20" s="46"/>
    </row>
    <row r="21" spans="1:7" ht="18" customHeight="1" x14ac:dyDescent="0.3">
      <c r="A21" s="28">
        <v>44235</v>
      </c>
      <c r="B21" s="12" t="s">
        <v>140</v>
      </c>
      <c r="C21" s="5">
        <v>2</v>
      </c>
      <c r="D21" s="18">
        <v>2</v>
      </c>
      <c r="E21" s="5">
        <f t="shared" ref="E21:E27" si="4">D21-C21</f>
        <v>0</v>
      </c>
      <c r="F21" s="3" t="s">
        <v>247</v>
      </c>
      <c r="G21" s="46"/>
    </row>
    <row r="22" spans="1:7" ht="18" customHeight="1" x14ac:dyDescent="0.3">
      <c r="A22" s="28">
        <v>44235</v>
      </c>
      <c r="B22" s="12" t="s">
        <v>258</v>
      </c>
      <c r="C22" s="5">
        <v>0</v>
      </c>
      <c r="D22" s="18">
        <v>1</v>
      </c>
      <c r="E22" s="5">
        <f t="shared" si="4"/>
        <v>1</v>
      </c>
      <c r="F22" s="3" t="s">
        <v>247</v>
      </c>
      <c r="G22" s="46"/>
    </row>
    <row r="23" spans="1:7" ht="18" customHeight="1" x14ac:dyDescent="0.3">
      <c r="A23" s="28">
        <v>44235</v>
      </c>
      <c r="B23" s="12" t="s">
        <v>230</v>
      </c>
      <c r="C23" s="5">
        <v>0</v>
      </c>
      <c r="D23" s="18">
        <v>1</v>
      </c>
      <c r="E23" s="5">
        <f t="shared" si="4"/>
        <v>1</v>
      </c>
      <c r="F23" s="3" t="s">
        <v>247</v>
      </c>
      <c r="G23" s="46"/>
    </row>
    <row r="24" spans="1:7" ht="18" customHeight="1" x14ac:dyDescent="0.3">
      <c r="A24" s="28">
        <v>44235</v>
      </c>
      <c r="B24" s="12" t="s">
        <v>228</v>
      </c>
      <c r="C24" s="5">
        <v>0.5</v>
      </c>
      <c r="D24" s="18">
        <v>1</v>
      </c>
      <c r="E24" s="5">
        <f t="shared" si="4"/>
        <v>0.5</v>
      </c>
      <c r="F24" s="3" t="s">
        <v>247</v>
      </c>
      <c r="G24" s="46"/>
    </row>
    <row r="25" spans="1:7" ht="18" customHeight="1" x14ac:dyDescent="0.3">
      <c r="A25" s="28">
        <v>44235</v>
      </c>
      <c r="B25" s="12" t="s">
        <v>249</v>
      </c>
      <c r="C25" s="5">
        <v>1</v>
      </c>
      <c r="D25" s="18">
        <v>1</v>
      </c>
      <c r="E25" s="5">
        <f t="shared" si="4"/>
        <v>0</v>
      </c>
      <c r="F25" s="3" t="s">
        <v>247</v>
      </c>
      <c r="G25" s="46"/>
    </row>
    <row r="26" spans="1:7" ht="18" customHeight="1" x14ac:dyDescent="0.3">
      <c r="A26" s="28">
        <v>44235</v>
      </c>
      <c r="B26" s="12" t="s">
        <v>250</v>
      </c>
      <c r="C26" s="5">
        <v>0.5</v>
      </c>
      <c r="D26" s="18">
        <v>0.5</v>
      </c>
      <c r="E26" s="5">
        <f t="shared" si="4"/>
        <v>0</v>
      </c>
      <c r="F26" s="3" t="s">
        <v>247</v>
      </c>
      <c r="G26" s="46"/>
    </row>
    <row r="27" spans="1:7" ht="18" customHeight="1" x14ac:dyDescent="0.3">
      <c r="A27" s="28">
        <v>44235</v>
      </c>
      <c r="B27" s="12" t="s">
        <v>229</v>
      </c>
      <c r="C27" s="5">
        <v>0.75</v>
      </c>
      <c r="D27" s="18">
        <v>0.75</v>
      </c>
      <c r="E27" s="5">
        <f t="shared" si="4"/>
        <v>0</v>
      </c>
      <c r="F27" s="3" t="s">
        <v>247</v>
      </c>
      <c r="G27" s="46"/>
    </row>
    <row r="28" spans="1:7" s="81" customFormat="1" ht="9" customHeight="1" x14ac:dyDescent="0.3">
      <c r="A28" s="77"/>
      <c r="B28" s="78"/>
      <c r="C28" s="79"/>
      <c r="D28" s="80"/>
      <c r="E28" s="80"/>
      <c r="G28" s="82"/>
    </row>
    <row r="29" spans="1:7" ht="18" customHeight="1" x14ac:dyDescent="0.3">
      <c r="A29" s="60" t="s">
        <v>232</v>
      </c>
      <c r="B29" s="60"/>
      <c r="C29" s="61"/>
      <c r="D29" s="62"/>
      <c r="E29" s="62"/>
      <c r="F29" s="60"/>
      <c r="G29" s="63"/>
    </row>
    <row r="30" spans="1:7" ht="18" customHeight="1" x14ac:dyDescent="0.3">
      <c r="A30" s="28">
        <v>44235</v>
      </c>
      <c r="B30" s="12" t="s">
        <v>135</v>
      </c>
      <c r="C30" s="59">
        <v>1</v>
      </c>
      <c r="D30" s="18">
        <v>1</v>
      </c>
      <c r="E30" s="5">
        <f>D30-C30</f>
        <v>0</v>
      </c>
      <c r="F30" s="3" t="s">
        <v>247</v>
      </c>
      <c r="G30" s="46"/>
    </row>
    <row r="31" spans="1:7" ht="18" customHeight="1" x14ac:dyDescent="0.3">
      <c r="A31" s="28">
        <v>44235</v>
      </c>
      <c r="B31" s="12" t="s">
        <v>255</v>
      </c>
      <c r="C31" s="59">
        <v>1.25</v>
      </c>
      <c r="D31" s="18">
        <v>2</v>
      </c>
      <c r="E31" s="5">
        <f>D31-C31</f>
        <v>0.75</v>
      </c>
      <c r="F31" s="3" t="s">
        <v>247</v>
      </c>
      <c r="G31" s="46"/>
    </row>
    <row r="32" spans="1:7" ht="18" customHeight="1" x14ac:dyDescent="0.3">
      <c r="A32" s="28">
        <v>44235</v>
      </c>
      <c r="B32" s="35" t="s">
        <v>195</v>
      </c>
      <c r="C32" s="59">
        <v>1</v>
      </c>
      <c r="D32" s="18">
        <v>1</v>
      </c>
      <c r="E32" s="5">
        <f>D32-C32</f>
        <v>0</v>
      </c>
      <c r="F32" s="3" t="s">
        <v>247</v>
      </c>
      <c r="G32" s="46"/>
    </row>
    <row r="33" spans="1:7" ht="18" customHeight="1" x14ac:dyDescent="0.3">
      <c r="A33" s="28">
        <v>44235</v>
      </c>
      <c r="B33" s="12" t="s">
        <v>248</v>
      </c>
      <c r="C33" s="32">
        <v>0.75</v>
      </c>
      <c r="D33" s="18">
        <v>0.75</v>
      </c>
      <c r="E33" s="18">
        <f>D33-C33</f>
        <v>0</v>
      </c>
      <c r="F33" s="3" t="s">
        <v>247</v>
      </c>
      <c r="G33" s="46"/>
    </row>
    <row r="34" spans="1:7" ht="18" customHeight="1" x14ac:dyDescent="0.3">
      <c r="A34" s="28">
        <v>44235</v>
      </c>
      <c r="B34" s="35" t="s">
        <v>233</v>
      </c>
      <c r="C34" s="59">
        <v>0.75</v>
      </c>
      <c r="D34" s="18">
        <v>0.75</v>
      </c>
      <c r="E34" s="5">
        <f>D34-C34</f>
        <v>0</v>
      </c>
      <c r="F34" s="3" t="s">
        <v>247</v>
      </c>
      <c r="G34" s="46"/>
    </row>
    <row r="35" spans="1:7" s="81" customFormat="1" ht="9" customHeight="1" x14ac:dyDescent="0.3">
      <c r="A35" s="77"/>
      <c r="B35" s="78"/>
      <c r="C35" s="79"/>
      <c r="D35" s="80"/>
      <c r="E35" s="80"/>
      <c r="G35" s="82"/>
    </row>
    <row r="36" spans="1:7" ht="18" customHeight="1" x14ac:dyDescent="0.3">
      <c r="A36" s="60" t="s">
        <v>234</v>
      </c>
      <c r="B36" s="60"/>
      <c r="C36" s="61"/>
      <c r="D36" s="62"/>
      <c r="E36" s="62"/>
      <c r="F36" s="60"/>
      <c r="G36" s="63"/>
    </row>
    <row r="37" spans="1:7" ht="18" customHeight="1" x14ac:dyDescent="0.3">
      <c r="A37" s="28">
        <v>44235</v>
      </c>
      <c r="B37" s="12" t="s">
        <v>251</v>
      </c>
      <c r="C37" s="59">
        <v>1</v>
      </c>
      <c r="D37" s="18">
        <v>1</v>
      </c>
      <c r="E37" s="5">
        <f>D37-C37</f>
        <v>0</v>
      </c>
      <c r="F37" s="3" t="s">
        <v>247</v>
      </c>
      <c r="G37" s="46"/>
    </row>
    <row r="38" spans="1:7" s="1" customFormat="1" ht="18" customHeight="1" x14ac:dyDescent="0.3">
      <c r="A38" s="28">
        <v>44235</v>
      </c>
      <c r="B38" s="12" t="s">
        <v>134</v>
      </c>
      <c r="C38" s="59">
        <v>2</v>
      </c>
      <c r="D38" s="18">
        <v>3.5</v>
      </c>
      <c r="E38" s="5">
        <f>D38-C38</f>
        <v>1.5</v>
      </c>
      <c r="F38" s="3" t="s">
        <v>247</v>
      </c>
      <c r="G38" s="46"/>
    </row>
    <row r="39" spans="1:7" s="1" customFormat="1" ht="18" customHeight="1" x14ac:dyDescent="0.3">
      <c r="A39" s="28">
        <v>44235</v>
      </c>
      <c r="B39" s="12" t="s">
        <v>235</v>
      </c>
      <c r="C39" s="59">
        <v>18</v>
      </c>
      <c r="D39" s="18">
        <v>18</v>
      </c>
      <c r="E39" s="5"/>
      <c r="F39" s="3" t="s">
        <v>247</v>
      </c>
      <c r="G39" s="46"/>
    </row>
    <row r="40" spans="1:7" s="1" customFormat="1" ht="18" customHeight="1" x14ac:dyDescent="0.3">
      <c r="A40" s="77"/>
      <c r="B40" s="78"/>
      <c r="C40" s="83"/>
      <c r="D40" s="80"/>
      <c r="E40" s="84"/>
      <c r="F40" s="85"/>
      <c r="G40" s="82"/>
    </row>
    <row r="41" spans="1:7" s="81" customFormat="1" ht="9" customHeight="1" x14ac:dyDescent="0.3">
      <c r="A41" s="77"/>
      <c r="B41" s="78"/>
      <c r="C41" s="79"/>
      <c r="D41" s="80"/>
      <c r="E41" s="80"/>
      <c r="G41" s="82"/>
    </row>
    <row r="42" spans="1:7" ht="18" customHeight="1" x14ac:dyDescent="0.3">
      <c r="A42" s="60" t="s">
        <v>236</v>
      </c>
      <c r="B42" s="64"/>
      <c r="C42" s="61"/>
      <c r="D42" s="62"/>
      <c r="E42" s="62"/>
      <c r="F42" s="60"/>
      <c r="G42" s="63"/>
    </row>
    <row r="43" spans="1:7" ht="18" customHeight="1" x14ac:dyDescent="0.3">
      <c r="A43" s="28">
        <v>44235</v>
      </c>
      <c r="B43" s="3" t="s">
        <v>141</v>
      </c>
      <c r="C43" s="59">
        <v>26</v>
      </c>
      <c r="D43" s="18">
        <v>52</v>
      </c>
      <c r="E43" s="5">
        <f>D43-C43</f>
        <v>26</v>
      </c>
      <c r="F43" s="3" t="s">
        <v>247</v>
      </c>
      <c r="G43" s="6"/>
    </row>
    <row r="44" spans="1:7" ht="18" customHeight="1" x14ac:dyDescent="0.3">
      <c r="A44" s="28">
        <v>44235</v>
      </c>
      <c r="B44" s="3" t="s">
        <v>252</v>
      </c>
      <c r="C44" s="59">
        <v>1</v>
      </c>
      <c r="D44" s="18">
        <v>3</v>
      </c>
      <c r="E44" s="5">
        <f>D44-C44</f>
        <v>2</v>
      </c>
      <c r="F44" s="3" t="s">
        <v>247</v>
      </c>
      <c r="G44" s="6"/>
    </row>
    <row r="45" spans="1:7" ht="18" customHeight="1" x14ac:dyDescent="0.3">
      <c r="A45" s="28">
        <v>44235</v>
      </c>
      <c r="B45" s="3" t="s">
        <v>253</v>
      </c>
      <c r="C45" s="59">
        <v>12</v>
      </c>
      <c r="D45" s="18">
        <v>12</v>
      </c>
      <c r="E45" s="5">
        <f t="shared" ref="E45:E46" si="5">D45-C45</f>
        <v>0</v>
      </c>
      <c r="F45" s="3" t="s">
        <v>247</v>
      </c>
      <c r="G45" s="6"/>
    </row>
    <row r="46" spans="1:7" ht="18" customHeight="1" x14ac:dyDescent="0.3">
      <c r="A46" s="28">
        <v>44235</v>
      </c>
      <c r="B46" s="3" t="s">
        <v>254</v>
      </c>
      <c r="C46" s="59">
        <v>100</v>
      </c>
      <c r="D46" s="18">
        <v>100</v>
      </c>
      <c r="E46" s="5">
        <f t="shared" si="5"/>
        <v>0</v>
      </c>
      <c r="F46" s="3" t="s">
        <v>247</v>
      </c>
      <c r="G46" s="6"/>
    </row>
    <row r="47" spans="1:7" ht="18" customHeight="1" x14ac:dyDescent="0.3">
      <c r="A47" s="64" t="s">
        <v>222</v>
      </c>
      <c r="B47" s="60"/>
      <c r="C47" s="61"/>
      <c r="D47" s="62"/>
      <c r="E47" s="62"/>
      <c r="F47" s="60"/>
      <c r="G47" s="63"/>
    </row>
    <row r="49" spans="1:7" ht="18" customHeight="1" x14ac:dyDescent="0.3">
      <c r="A49" s="57" t="s">
        <v>238</v>
      </c>
    </row>
    <row r="50" spans="1:7" ht="18" customHeight="1" x14ac:dyDescent="0.3">
      <c r="A50" s="28">
        <v>44235</v>
      </c>
      <c r="B50" s="34" t="s">
        <v>139</v>
      </c>
      <c r="C50" s="18">
        <v>0</v>
      </c>
      <c r="D50" s="18">
        <v>6</v>
      </c>
      <c r="E50" s="5">
        <f t="shared" ref="E50:E72" si="6">D50-C50</f>
        <v>6</v>
      </c>
      <c r="F50" s="12" t="s">
        <v>246</v>
      </c>
      <c r="G50" s="46"/>
    </row>
    <row r="51" spans="1:7" ht="18" customHeight="1" x14ac:dyDescent="0.3">
      <c r="A51" s="28">
        <v>44235</v>
      </c>
      <c r="B51" s="34" t="s">
        <v>138</v>
      </c>
      <c r="C51" s="18">
        <v>2</v>
      </c>
      <c r="D51" s="18">
        <v>5</v>
      </c>
      <c r="E51" s="5">
        <f t="shared" si="6"/>
        <v>3</v>
      </c>
      <c r="F51" s="12" t="s">
        <v>246</v>
      </c>
      <c r="G51" s="46"/>
    </row>
    <row r="52" spans="1:7" ht="18" customHeight="1" x14ac:dyDescent="0.3">
      <c r="A52" s="28">
        <v>44235</v>
      </c>
      <c r="B52" s="34" t="s">
        <v>130</v>
      </c>
      <c r="C52" s="18">
        <v>3</v>
      </c>
      <c r="D52" s="18">
        <v>5</v>
      </c>
      <c r="E52" s="5">
        <f t="shared" si="6"/>
        <v>2</v>
      </c>
      <c r="F52" s="12" t="s">
        <v>246</v>
      </c>
      <c r="G52" s="46"/>
    </row>
    <row r="53" spans="1:7" ht="18" customHeight="1" x14ac:dyDescent="0.3">
      <c r="A53" s="28">
        <v>44235</v>
      </c>
      <c r="B53" s="34" t="s">
        <v>99</v>
      </c>
      <c r="C53" s="18">
        <v>2</v>
      </c>
      <c r="D53" s="18">
        <v>3</v>
      </c>
      <c r="E53" s="5">
        <f t="shared" si="6"/>
        <v>1</v>
      </c>
      <c r="F53" s="12" t="s">
        <v>246</v>
      </c>
      <c r="G53" s="46"/>
    </row>
    <row r="54" spans="1:7" ht="18" customHeight="1" x14ac:dyDescent="0.3">
      <c r="A54" s="28">
        <v>44235</v>
      </c>
      <c r="B54" s="34" t="s">
        <v>102</v>
      </c>
      <c r="C54" s="18">
        <v>1</v>
      </c>
      <c r="D54" s="18">
        <v>5</v>
      </c>
      <c r="E54" s="5">
        <f t="shared" si="6"/>
        <v>4</v>
      </c>
      <c r="F54" s="12" t="s">
        <v>246</v>
      </c>
      <c r="G54" s="46"/>
    </row>
    <row r="55" spans="1:7" ht="18" customHeight="1" x14ac:dyDescent="0.3">
      <c r="A55" s="28">
        <v>44235</v>
      </c>
      <c r="B55" s="34" t="s">
        <v>244</v>
      </c>
      <c r="C55" s="18">
        <v>3</v>
      </c>
      <c r="D55" s="18">
        <v>5</v>
      </c>
      <c r="E55" s="5">
        <f t="shared" si="6"/>
        <v>2</v>
      </c>
      <c r="F55" s="12" t="s">
        <v>246</v>
      </c>
      <c r="G55" s="46"/>
    </row>
    <row r="56" spans="1:7" ht="18" customHeight="1" x14ac:dyDescent="0.3">
      <c r="A56" s="28">
        <v>44235</v>
      </c>
      <c r="B56" s="34" t="s">
        <v>106</v>
      </c>
      <c r="C56" s="18">
        <v>3</v>
      </c>
      <c r="D56" s="18">
        <v>6</v>
      </c>
      <c r="E56" s="5">
        <f t="shared" si="6"/>
        <v>3</v>
      </c>
      <c r="F56" s="12" t="s">
        <v>246</v>
      </c>
      <c r="G56" s="46"/>
    </row>
    <row r="57" spans="1:7" ht="18" customHeight="1" x14ac:dyDescent="0.3">
      <c r="A57" s="28">
        <v>44235</v>
      </c>
      <c r="B57" s="34" t="s">
        <v>142</v>
      </c>
      <c r="C57" s="18">
        <v>0.5</v>
      </c>
      <c r="D57" s="18">
        <v>1</v>
      </c>
      <c r="E57" s="5">
        <f t="shared" si="6"/>
        <v>0.5</v>
      </c>
      <c r="F57" s="12" t="s">
        <v>246</v>
      </c>
      <c r="G57" s="46"/>
    </row>
    <row r="58" spans="1:7" ht="18" customHeight="1" x14ac:dyDescent="0.3">
      <c r="A58" s="28">
        <v>44235</v>
      </c>
      <c r="B58" s="34" t="s">
        <v>129</v>
      </c>
      <c r="C58" s="18">
        <v>0</v>
      </c>
      <c r="D58" s="18">
        <v>4</v>
      </c>
      <c r="E58" s="5">
        <f t="shared" si="6"/>
        <v>4</v>
      </c>
      <c r="F58" s="12" t="s">
        <v>246</v>
      </c>
      <c r="G58" s="46"/>
    </row>
    <row r="59" spans="1:7" ht="18" customHeight="1" x14ac:dyDescent="0.3">
      <c r="A59" s="28">
        <v>44235</v>
      </c>
      <c r="B59" s="34" t="s">
        <v>220</v>
      </c>
      <c r="C59" s="18">
        <v>1</v>
      </c>
      <c r="D59" s="18">
        <v>3</v>
      </c>
      <c r="E59" s="5">
        <f t="shared" si="6"/>
        <v>2</v>
      </c>
      <c r="F59" s="12" t="s">
        <v>246</v>
      </c>
      <c r="G59" s="46"/>
    </row>
    <row r="60" spans="1:7" ht="18" customHeight="1" x14ac:dyDescent="0.3">
      <c r="A60" s="28">
        <v>44235</v>
      </c>
      <c r="B60" s="34" t="s">
        <v>175</v>
      </c>
      <c r="C60" s="18">
        <v>1</v>
      </c>
      <c r="D60" s="18">
        <v>3</v>
      </c>
      <c r="E60" s="5">
        <f t="shared" si="6"/>
        <v>2</v>
      </c>
      <c r="F60" s="12" t="s">
        <v>246</v>
      </c>
      <c r="G60" s="46"/>
    </row>
    <row r="61" spans="1:7" ht="18" customHeight="1" x14ac:dyDescent="0.3">
      <c r="A61" s="28">
        <v>44235</v>
      </c>
      <c r="B61" s="34" t="s">
        <v>245</v>
      </c>
      <c r="C61" s="18">
        <v>0</v>
      </c>
      <c r="D61" s="18">
        <v>3</v>
      </c>
      <c r="E61" s="5">
        <f t="shared" si="6"/>
        <v>3</v>
      </c>
      <c r="F61" s="12" t="s">
        <v>246</v>
      </c>
      <c r="G61" s="46"/>
    </row>
    <row r="62" spans="1:7" ht="18" customHeight="1" x14ac:dyDescent="0.3">
      <c r="A62" s="28">
        <v>44235</v>
      </c>
      <c r="B62" s="34" t="s">
        <v>109</v>
      </c>
      <c r="C62" s="18">
        <v>1</v>
      </c>
      <c r="D62" s="18">
        <v>1</v>
      </c>
      <c r="E62" s="5">
        <f t="shared" si="6"/>
        <v>0</v>
      </c>
      <c r="F62" s="12" t="s">
        <v>246</v>
      </c>
      <c r="G62" s="46"/>
    </row>
    <row r="63" spans="1:7" ht="18" customHeight="1" x14ac:dyDescent="0.3">
      <c r="A63" s="28">
        <v>44235</v>
      </c>
      <c r="B63" s="34" t="s">
        <v>137</v>
      </c>
      <c r="C63" s="18">
        <v>1</v>
      </c>
      <c r="D63" s="18">
        <v>3</v>
      </c>
      <c r="E63" s="5">
        <f t="shared" si="6"/>
        <v>2</v>
      </c>
      <c r="F63" s="12" t="s">
        <v>246</v>
      </c>
      <c r="G63" s="46"/>
    </row>
    <row r="64" spans="1:7" ht="18" customHeight="1" x14ac:dyDescent="0.3">
      <c r="A64" s="28">
        <v>44235</v>
      </c>
      <c r="B64" s="34" t="s">
        <v>240</v>
      </c>
      <c r="C64" s="18">
        <v>5</v>
      </c>
      <c r="D64" s="18">
        <v>6</v>
      </c>
      <c r="E64" s="5">
        <f t="shared" si="6"/>
        <v>1</v>
      </c>
      <c r="F64" s="12" t="s">
        <v>246</v>
      </c>
      <c r="G64" s="46"/>
    </row>
    <row r="65" spans="1:7" ht="18" customHeight="1" x14ac:dyDescent="0.3">
      <c r="A65" s="28">
        <v>44235</v>
      </c>
      <c r="B65" s="34" t="s">
        <v>241</v>
      </c>
      <c r="C65" s="18">
        <v>6</v>
      </c>
      <c r="D65" s="18">
        <v>48</v>
      </c>
      <c r="E65" s="5">
        <f t="shared" si="6"/>
        <v>42</v>
      </c>
      <c r="F65" s="12" t="s">
        <v>246</v>
      </c>
      <c r="G65" s="46"/>
    </row>
    <row r="66" spans="1:7" ht="18" customHeight="1" x14ac:dyDescent="0.3">
      <c r="A66" s="28">
        <v>44235</v>
      </c>
      <c r="B66" s="34" t="s">
        <v>243</v>
      </c>
      <c r="C66" s="18">
        <v>5</v>
      </c>
      <c r="D66" s="18">
        <v>5</v>
      </c>
      <c r="E66" s="5">
        <f t="shared" si="6"/>
        <v>0</v>
      </c>
      <c r="F66" s="12" t="s">
        <v>246</v>
      </c>
      <c r="G66" s="46"/>
    </row>
    <row r="67" spans="1:7" ht="18" customHeight="1" x14ac:dyDescent="0.3">
      <c r="A67" s="28">
        <v>44235</v>
      </c>
      <c r="B67" s="34" t="s">
        <v>242</v>
      </c>
      <c r="C67" s="18">
        <v>13</v>
      </c>
      <c r="D67" s="18">
        <v>48</v>
      </c>
      <c r="E67" s="5">
        <f t="shared" si="6"/>
        <v>35</v>
      </c>
      <c r="F67" s="12" t="s">
        <v>246</v>
      </c>
      <c r="G67" s="46"/>
    </row>
    <row r="68" spans="1:7" ht="18" customHeight="1" x14ac:dyDescent="0.3">
      <c r="A68" s="28">
        <v>44235</v>
      </c>
      <c r="B68" s="34" t="s">
        <v>168</v>
      </c>
      <c r="C68" s="18">
        <v>4</v>
      </c>
      <c r="D68" s="18">
        <v>8</v>
      </c>
      <c r="E68" s="5">
        <f t="shared" si="6"/>
        <v>4</v>
      </c>
      <c r="F68" s="12" t="s">
        <v>246</v>
      </c>
      <c r="G68" s="46"/>
    </row>
    <row r="69" spans="1:7" ht="18" customHeight="1" x14ac:dyDescent="0.3">
      <c r="A69" s="28">
        <v>44235</v>
      </c>
      <c r="B69" s="34" t="s">
        <v>110</v>
      </c>
      <c r="C69" s="18">
        <v>0.75</v>
      </c>
      <c r="D69" s="18">
        <v>1</v>
      </c>
      <c r="E69" s="5">
        <f t="shared" si="6"/>
        <v>0.25</v>
      </c>
      <c r="F69" s="12" t="s">
        <v>246</v>
      </c>
      <c r="G69" s="46"/>
    </row>
    <row r="70" spans="1:7" ht="18" customHeight="1" x14ac:dyDescent="0.3">
      <c r="A70" s="28">
        <v>44235</v>
      </c>
      <c r="B70" s="34" t="s">
        <v>143</v>
      </c>
      <c r="C70" s="18">
        <v>1</v>
      </c>
      <c r="D70" s="18">
        <v>1</v>
      </c>
      <c r="E70" s="5">
        <f t="shared" si="6"/>
        <v>0</v>
      </c>
      <c r="F70" s="12" t="s">
        <v>246</v>
      </c>
      <c r="G70" s="46"/>
    </row>
    <row r="71" spans="1:7" ht="18" customHeight="1" x14ac:dyDescent="0.3">
      <c r="A71" s="28">
        <v>44235</v>
      </c>
      <c r="B71" s="34" t="s">
        <v>112</v>
      </c>
      <c r="C71" s="18">
        <v>1</v>
      </c>
      <c r="D71" s="18">
        <v>1</v>
      </c>
      <c r="E71" s="5">
        <f t="shared" si="6"/>
        <v>0</v>
      </c>
      <c r="F71" s="12" t="s">
        <v>246</v>
      </c>
      <c r="G71" s="46"/>
    </row>
    <row r="72" spans="1:7" ht="18" customHeight="1" x14ac:dyDescent="0.3">
      <c r="A72" s="28">
        <v>44235</v>
      </c>
      <c r="B72" s="34" t="s">
        <v>239</v>
      </c>
      <c r="C72" s="18">
        <v>4</v>
      </c>
      <c r="D72" s="18">
        <v>25</v>
      </c>
      <c r="E72" s="5">
        <f t="shared" si="6"/>
        <v>21</v>
      </c>
      <c r="F72" s="12" t="s">
        <v>246</v>
      </c>
      <c r="G72" s="46"/>
    </row>
    <row r="73" spans="1:7" s="81" customFormat="1" ht="9" customHeight="1" x14ac:dyDescent="0.3">
      <c r="A73" s="77"/>
      <c r="B73" s="78"/>
      <c r="C73" s="79"/>
      <c r="D73" s="80"/>
      <c r="E73" s="80"/>
      <c r="G73" s="82"/>
    </row>
    <row r="74" spans="1:7" ht="18" customHeight="1" x14ac:dyDescent="0.3">
      <c r="A74" s="28">
        <v>44235</v>
      </c>
      <c r="B74" s="34" t="s">
        <v>107</v>
      </c>
      <c r="C74" s="18">
        <v>8</v>
      </c>
      <c r="D74" s="18">
        <v>0</v>
      </c>
      <c r="E74" s="5">
        <v>0</v>
      </c>
      <c r="F74" s="12" t="s">
        <v>246</v>
      </c>
      <c r="G74" s="46"/>
    </row>
    <row r="75" spans="1:7" ht="18" customHeight="1" x14ac:dyDescent="0.3">
      <c r="A75" s="28">
        <v>44235</v>
      </c>
      <c r="B75" s="34" t="s">
        <v>198</v>
      </c>
      <c r="C75" s="18">
        <v>4</v>
      </c>
      <c r="D75" s="18">
        <v>0</v>
      </c>
      <c r="E75" s="5">
        <v>0</v>
      </c>
      <c r="F75" s="12" t="s">
        <v>246</v>
      </c>
      <c r="G75" s="46"/>
    </row>
    <row r="76" spans="1:7" ht="18" customHeight="1" x14ac:dyDescent="0.3">
      <c r="A76" s="66">
        <v>44235</v>
      </c>
      <c r="B76" s="67" t="s">
        <v>221</v>
      </c>
      <c r="C76" s="68">
        <v>6</v>
      </c>
      <c r="D76" s="68">
        <v>0</v>
      </c>
      <c r="E76" s="69">
        <v>0</v>
      </c>
      <c r="F76" s="70" t="s">
        <v>246</v>
      </c>
      <c r="G76" s="71"/>
    </row>
    <row r="77" spans="1:7" s="81" customFormat="1" ht="9" customHeight="1" x14ac:dyDescent="0.3">
      <c r="A77" s="77"/>
      <c r="B77" s="78"/>
      <c r="C77" s="79"/>
      <c r="D77" s="80"/>
      <c r="E77" s="80"/>
      <c r="G77" s="82"/>
    </row>
    <row r="78" spans="1:7" ht="18" customHeight="1" x14ac:dyDescent="0.3">
      <c r="A78" s="72">
        <v>44235</v>
      </c>
      <c r="B78" s="86" t="s">
        <v>108</v>
      </c>
      <c r="C78" s="73">
        <v>10</v>
      </c>
      <c r="D78" s="73">
        <v>16</v>
      </c>
      <c r="E78" s="74">
        <f>D78-C78</f>
        <v>6</v>
      </c>
      <c r="F78" s="75" t="s">
        <v>237</v>
      </c>
      <c r="G78" s="76"/>
    </row>
    <row r="79" spans="1:7" ht="18" customHeight="1" x14ac:dyDescent="0.3">
      <c r="A79" s="28">
        <v>44235</v>
      </c>
      <c r="B79" s="87" t="s">
        <v>103</v>
      </c>
      <c r="C79" s="18">
        <v>3</v>
      </c>
      <c r="D79" s="18">
        <v>9</v>
      </c>
      <c r="E79" s="5">
        <f>D79-C79</f>
        <v>6</v>
      </c>
      <c r="F79" s="3" t="s">
        <v>237</v>
      </c>
      <c r="G79" s="46"/>
    </row>
    <row r="87" spans="1:7" x14ac:dyDescent="0.3">
      <c r="C87"/>
      <c r="D87"/>
      <c r="E87"/>
      <c r="G87"/>
    </row>
    <row r="90" spans="1:7" x14ac:dyDescent="0.3">
      <c r="C90"/>
      <c r="D90"/>
      <c r="E90"/>
      <c r="G90"/>
    </row>
    <row r="91" spans="1:7" x14ac:dyDescent="0.3">
      <c r="A91" s="27"/>
      <c r="B91" s="27"/>
      <c r="C91" s="58"/>
    </row>
    <row r="92" spans="1:7" x14ac:dyDescent="0.3">
      <c r="A92" s="27"/>
      <c r="B92" s="26"/>
      <c r="C92" s="58"/>
    </row>
    <row r="93" spans="1:7" x14ac:dyDescent="0.3">
      <c r="A93" s="27"/>
      <c r="B93" s="27"/>
      <c r="C93" s="58"/>
    </row>
    <row r="94" spans="1:7" x14ac:dyDescent="0.3">
      <c r="A94" s="27"/>
      <c r="B94" s="27"/>
      <c r="C94" s="58"/>
    </row>
    <row r="95" spans="1:7" x14ac:dyDescent="0.3">
      <c r="A95" s="27"/>
      <c r="B95" s="27"/>
      <c r="C95" s="58"/>
    </row>
    <row r="96" spans="1:7" x14ac:dyDescent="0.3">
      <c r="A96" s="27"/>
      <c r="B96" s="27"/>
      <c r="C96" s="58"/>
    </row>
    <row r="97" spans="1:3" x14ac:dyDescent="0.3">
      <c r="A97" s="27"/>
      <c r="B97" s="26"/>
      <c r="C97" s="58"/>
    </row>
    <row r="98" spans="1:3" x14ac:dyDescent="0.3">
      <c r="A98" s="27"/>
      <c r="B98" s="27"/>
      <c r="C98" s="58"/>
    </row>
    <row r="99" spans="1:3" x14ac:dyDescent="0.3">
      <c r="A99" s="27"/>
      <c r="B99" s="27"/>
      <c r="C99" s="58"/>
    </row>
    <row r="100" spans="1:3" x14ac:dyDescent="0.3">
      <c r="A100" s="27"/>
      <c r="B100" s="27"/>
      <c r="C100" s="58"/>
    </row>
  </sheetData>
  <conditionalFormatting sqref="E37:E38 E43 E50 E92:E1048576 E77:E79 E1:E15 E30:E33 E47 E18:E27">
    <cfRule type="cellIs" dxfId="40" priority="21" operator="greaterThan">
      <formula>0</formula>
    </cfRule>
  </conditionalFormatting>
  <conditionalFormatting sqref="E22">
    <cfRule type="cellIs" dxfId="39" priority="19" operator="greaterThan">
      <formula>0</formula>
    </cfRule>
  </conditionalFormatting>
  <conditionalFormatting sqref="E18:E27">
    <cfRule type="cellIs" dxfId="38" priority="18" operator="greaterThan">
      <formula>0</formula>
    </cfRule>
  </conditionalFormatting>
  <conditionalFormatting sqref="E43">
    <cfRule type="cellIs" dxfId="37" priority="16" operator="greaterThan">
      <formula>0</formula>
    </cfRule>
  </conditionalFormatting>
  <conditionalFormatting sqref="E34">
    <cfRule type="cellIs" dxfId="36" priority="13" operator="greaterThan">
      <formula>0</formula>
    </cfRule>
  </conditionalFormatting>
  <conditionalFormatting sqref="E51:E72">
    <cfRule type="cellIs" dxfId="35" priority="11" operator="greaterThan">
      <formula>0</formula>
    </cfRule>
  </conditionalFormatting>
  <conditionalFormatting sqref="E74:E76">
    <cfRule type="cellIs" dxfId="34" priority="10" operator="greaterThan">
      <formula>0</formula>
    </cfRule>
  </conditionalFormatting>
  <conditionalFormatting sqref="E73">
    <cfRule type="cellIs" dxfId="33" priority="9" operator="greaterThan">
      <formula>0</formula>
    </cfRule>
  </conditionalFormatting>
  <conditionalFormatting sqref="E16 E28 E35 E41">
    <cfRule type="cellIs" dxfId="32" priority="8" operator="greaterThan">
      <formula>0</formula>
    </cfRule>
  </conditionalFormatting>
  <conditionalFormatting sqref="E44:E46">
    <cfRule type="cellIs" dxfId="31" priority="7" operator="greaterThan">
      <formula>0</formula>
    </cfRule>
  </conditionalFormatting>
  <conditionalFormatting sqref="E44:E46">
    <cfRule type="cellIs" dxfId="30" priority="5" operator="greaterThan">
      <formula>0</formula>
    </cfRule>
  </conditionalFormatting>
  <conditionalFormatting sqref="E39:E40">
    <cfRule type="cellIs" dxfId="29" priority="1" operator="greaterThan">
      <formula>0</formula>
    </cfRule>
  </conditionalFormatting>
  <pageMargins left="0.7" right="0.7" top="0.75" bottom="0.75" header="0.3" footer="0.3"/>
  <pageSetup scale="96" fitToHeight="0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22"/>
  <sheetViews>
    <sheetView workbookViewId="0">
      <pane ySplit="2" topLeftCell="A3" activePane="bottomLeft" state="frozen"/>
      <selection activeCell="B1" sqref="B1:D1048576"/>
      <selection pane="bottomLeft" activeCell="G1" sqref="G1"/>
    </sheetView>
  </sheetViews>
  <sheetFormatPr defaultColWidth="9.109375" defaultRowHeight="18" customHeight="1" x14ac:dyDescent="0.3"/>
  <cols>
    <col min="1" max="1" width="9.6640625" style="1" bestFit="1" customWidth="1"/>
    <col min="2" max="2" width="20.6640625" style="22" customWidth="1"/>
    <col min="3" max="5" width="9.33203125" style="19" customWidth="1"/>
    <col min="6" max="6" width="17" style="1" bestFit="1" customWidth="1"/>
    <col min="7" max="7" width="20.88671875" style="4" customWidth="1"/>
    <col min="8" max="16384" width="9.109375" style="1"/>
  </cols>
  <sheetData>
    <row r="1" spans="1:7" ht="18" customHeight="1" thickBot="1" x14ac:dyDescent="0.4">
      <c r="A1" s="2"/>
      <c r="B1" s="20" t="s">
        <v>0</v>
      </c>
      <c r="C1" s="16"/>
      <c r="D1" s="16"/>
      <c r="E1" s="16"/>
      <c r="F1" s="2"/>
      <c r="G1" s="98" t="s">
        <v>145</v>
      </c>
    </row>
    <row r="2" spans="1:7" ht="18" customHeight="1" thickBot="1" x14ac:dyDescent="0.35">
      <c r="A2" s="13" t="s">
        <v>16</v>
      </c>
      <c r="B2" s="21" t="s">
        <v>1</v>
      </c>
      <c r="C2" s="17" t="s">
        <v>2</v>
      </c>
      <c r="D2" s="17" t="s">
        <v>116</v>
      </c>
      <c r="E2" s="17" t="s">
        <v>117</v>
      </c>
      <c r="F2" s="13" t="s">
        <v>3</v>
      </c>
      <c r="G2" s="15" t="s">
        <v>45</v>
      </c>
    </row>
    <row r="3" spans="1:7" ht="18" customHeight="1" x14ac:dyDescent="0.3">
      <c r="A3" s="28">
        <v>44234</v>
      </c>
      <c r="B3" s="3" t="s">
        <v>177</v>
      </c>
      <c r="C3" s="18">
        <v>9</v>
      </c>
      <c r="D3" s="18">
        <v>9</v>
      </c>
      <c r="E3" s="5">
        <f>D3-C3</f>
        <v>0</v>
      </c>
      <c r="F3" s="3" t="s">
        <v>18</v>
      </c>
      <c r="G3" s="5"/>
    </row>
    <row r="4" spans="1:7" ht="18" customHeight="1" x14ac:dyDescent="0.3">
      <c r="A4" s="28">
        <v>44234</v>
      </c>
      <c r="B4" s="12" t="s">
        <v>104</v>
      </c>
      <c r="C4" s="18">
        <v>0</v>
      </c>
      <c r="D4" s="18">
        <v>6</v>
      </c>
      <c r="E4" s="5">
        <f>D4-C4</f>
        <v>6</v>
      </c>
      <c r="F4" s="3" t="s">
        <v>18</v>
      </c>
      <c r="G4" s="5"/>
    </row>
    <row r="5" spans="1:7" ht="18" customHeight="1" x14ac:dyDescent="0.3">
      <c r="A5" s="28">
        <v>44234</v>
      </c>
      <c r="B5" s="12" t="s">
        <v>51</v>
      </c>
      <c r="C5" s="18">
        <v>30</v>
      </c>
      <c r="D5" s="18">
        <v>50</v>
      </c>
      <c r="E5" s="5">
        <f>D5-C5</f>
        <v>20</v>
      </c>
      <c r="F5" s="3" t="s">
        <v>18</v>
      </c>
      <c r="G5" s="5"/>
    </row>
    <row r="6" spans="1:7" ht="18" customHeight="1" x14ac:dyDescent="0.3">
      <c r="A6" s="28">
        <v>44234</v>
      </c>
      <c r="B6" s="3" t="s">
        <v>128</v>
      </c>
      <c r="C6" s="18">
        <v>0</v>
      </c>
      <c r="D6" s="18">
        <v>10</v>
      </c>
      <c r="E6" s="5">
        <f t="shared" ref="E6" si="0">D6-C6</f>
        <v>10</v>
      </c>
      <c r="F6" s="3" t="s">
        <v>18</v>
      </c>
      <c r="G6" s="5"/>
    </row>
    <row r="7" spans="1:7" ht="18" customHeight="1" x14ac:dyDescent="0.3">
      <c r="A7" s="28">
        <v>44234</v>
      </c>
      <c r="B7" s="3" t="s">
        <v>169</v>
      </c>
      <c r="C7" s="18">
        <v>0</v>
      </c>
      <c r="D7" s="18">
        <v>8</v>
      </c>
      <c r="E7" s="18">
        <f>D7-C7</f>
        <v>8</v>
      </c>
      <c r="F7" s="3" t="s">
        <v>18</v>
      </c>
      <c r="G7" s="6"/>
    </row>
    <row r="8" spans="1:7" ht="18" customHeight="1" x14ac:dyDescent="0.3">
      <c r="A8" s="28">
        <v>44234</v>
      </c>
      <c r="B8" s="3" t="s">
        <v>170</v>
      </c>
      <c r="C8" s="18">
        <v>1</v>
      </c>
      <c r="D8" s="18">
        <v>3</v>
      </c>
      <c r="E8" s="18">
        <f>D8-C8</f>
        <v>2</v>
      </c>
      <c r="F8" s="3" t="s">
        <v>18</v>
      </c>
      <c r="G8" s="6"/>
    </row>
    <row r="9" spans="1:7" ht="18" customHeight="1" x14ac:dyDescent="0.3">
      <c r="A9" s="28"/>
      <c r="B9" s="1"/>
      <c r="C9" s="1"/>
      <c r="D9" s="22"/>
      <c r="F9" s="19"/>
      <c r="G9" s="19"/>
    </row>
    <row r="10" spans="1:7" ht="18" customHeight="1" x14ac:dyDescent="0.3">
      <c r="A10" s="28">
        <v>44234</v>
      </c>
      <c r="B10" s="3" t="s">
        <v>81</v>
      </c>
      <c r="C10" s="18">
        <v>0</v>
      </c>
      <c r="D10" s="18">
        <v>2</v>
      </c>
      <c r="E10" s="18">
        <f t="shared" ref="E10:E18" si="1">D10-C10</f>
        <v>2</v>
      </c>
      <c r="F10" s="3" t="s">
        <v>145</v>
      </c>
      <c r="G10" s="6"/>
    </row>
    <row r="11" spans="1:7" ht="18" customHeight="1" x14ac:dyDescent="0.3">
      <c r="A11" s="28">
        <v>44234</v>
      </c>
      <c r="B11" s="3" t="s">
        <v>82</v>
      </c>
      <c r="C11" s="18">
        <v>1</v>
      </c>
      <c r="D11" s="18">
        <v>1</v>
      </c>
      <c r="E11" s="18">
        <f t="shared" si="1"/>
        <v>0</v>
      </c>
      <c r="F11" s="3" t="s">
        <v>145</v>
      </c>
      <c r="G11" s="6"/>
    </row>
    <row r="12" spans="1:7" ht="18" customHeight="1" x14ac:dyDescent="0.3">
      <c r="A12" s="28">
        <v>44234</v>
      </c>
      <c r="B12" s="3" t="s">
        <v>190</v>
      </c>
      <c r="C12" s="18">
        <v>1</v>
      </c>
      <c r="D12" s="18">
        <v>2</v>
      </c>
      <c r="E12" s="18">
        <f t="shared" si="1"/>
        <v>1</v>
      </c>
      <c r="F12" s="3" t="s">
        <v>145</v>
      </c>
      <c r="G12" s="6"/>
    </row>
    <row r="13" spans="1:7" ht="18" customHeight="1" x14ac:dyDescent="0.3">
      <c r="A13" s="28">
        <v>44234</v>
      </c>
      <c r="B13" s="3" t="s">
        <v>86</v>
      </c>
      <c r="C13" s="18">
        <v>2</v>
      </c>
      <c r="D13" s="18">
        <v>4</v>
      </c>
      <c r="E13" s="18">
        <f t="shared" si="1"/>
        <v>2</v>
      </c>
      <c r="F13" s="3" t="s">
        <v>145</v>
      </c>
      <c r="G13" s="6"/>
    </row>
    <row r="14" spans="1:7" ht="18" customHeight="1" x14ac:dyDescent="0.3">
      <c r="A14" s="28">
        <v>44234</v>
      </c>
      <c r="B14" s="3" t="s">
        <v>85</v>
      </c>
      <c r="C14" s="18">
        <v>3</v>
      </c>
      <c r="D14" s="18">
        <v>4</v>
      </c>
      <c r="E14" s="18">
        <f t="shared" si="1"/>
        <v>1</v>
      </c>
      <c r="F14" s="3" t="s">
        <v>145</v>
      </c>
      <c r="G14" s="6"/>
    </row>
    <row r="15" spans="1:7" ht="18" customHeight="1" x14ac:dyDescent="0.3">
      <c r="A15" s="28">
        <v>44234</v>
      </c>
      <c r="B15" s="3" t="s">
        <v>214</v>
      </c>
      <c r="C15" s="18">
        <v>10</v>
      </c>
      <c r="D15" s="18">
        <v>10</v>
      </c>
      <c r="E15" s="18">
        <f t="shared" si="1"/>
        <v>0</v>
      </c>
      <c r="F15" s="3" t="s">
        <v>145</v>
      </c>
      <c r="G15" s="6"/>
    </row>
    <row r="16" spans="1:7" ht="18" customHeight="1" x14ac:dyDescent="0.3">
      <c r="A16" s="28">
        <v>44234</v>
      </c>
      <c r="B16" s="3" t="s">
        <v>83</v>
      </c>
      <c r="C16" s="18">
        <v>1</v>
      </c>
      <c r="D16" s="18">
        <v>2</v>
      </c>
      <c r="E16" s="18">
        <f t="shared" si="1"/>
        <v>1</v>
      </c>
      <c r="F16" s="3" t="s">
        <v>145</v>
      </c>
      <c r="G16" s="6"/>
    </row>
    <row r="17" spans="1:7" ht="18" customHeight="1" x14ac:dyDescent="0.3">
      <c r="A17" s="28">
        <v>44234</v>
      </c>
      <c r="B17" s="3" t="s">
        <v>204</v>
      </c>
      <c r="C17" s="18">
        <v>1</v>
      </c>
      <c r="D17" s="18">
        <v>1</v>
      </c>
      <c r="E17" s="18">
        <f t="shared" si="1"/>
        <v>0</v>
      </c>
      <c r="F17" s="3" t="s">
        <v>145</v>
      </c>
      <c r="G17" s="6"/>
    </row>
    <row r="18" spans="1:7" ht="18" customHeight="1" x14ac:dyDescent="0.3">
      <c r="A18" s="28">
        <v>44234</v>
      </c>
      <c r="B18" s="3" t="s">
        <v>84</v>
      </c>
      <c r="C18" s="18">
        <v>0</v>
      </c>
      <c r="D18" s="18">
        <v>1</v>
      </c>
      <c r="E18" s="18">
        <f t="shared" si="1"/>
        <v>1</v>
      </c>
      <c r="F18" s="3" t="s">
        <v>145</v>
      </c>
      <c r="G18" s="6"/>
    </row>
    <row r="22" spans="1:7" ht="18" customHeight="1" x14ac:dyDescent="0.3">
      <c r="C22" s="91"/>
    </row>
  </sheetData>
  <autoFilter ref="A2:G6" xr:uid="{00000000-0009-0000-0000-000006000000}"/>
  <conditionalFormatting sqref="E1:E5 G9 E19:E1048576">
    <cfRule type="cellIs" dxfId="28" priority="10" operator="greaterThan">
      <formula>0</formula>
    </cfRule>
  </conditionalFormatting>
  <conditionalFormatting sqref="E6">
    <cfRule type="cellIs" dxfId="27" priority="8" operator="greaterThan">
      <formula>0</formula>
    </cfRule>
  </conditionalFormatting>
  <conditionalFormatting sqref="E7">
    <cfRule type="cellIs" dxfId="26" priority="6" operator="greaterThan">
      <formula>0</formula>
    </cfRule>
    <cfRule type="cellIs" dxfId="25" priority="7" operator="greaterThan">
      <formula>0</formula>
    </cfRule>
  </conditionalFormatting>
  <conditionalFormatting sqref="E8">
    <cfRule type="cellIs" dxfId="24" priority="5" operator="greaterThan">
      <formula>0</formula>
    </cfRule>
  </conditionalFormatting>
  <conditionalFormatting sqref="E10:E18">
    <cfRule type="cellIs" dxfId="23" priority="1" operator="greaterThan">
      <formula>0</formula>
    </cfRule>
  </conditionalFormatting>
  <pageMargins left="0.45" right="0.2" top="0.75" bottom="0.75" header="0.3" footer="0.3"/>
  <pageSetup fitToHeight="7" orientation="portrait" r:id="rId1"/>
  <headerFooter>
    <oddFooter>&amp;C&amp;P of &amp;N&amp;R&amp;D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76"/>
  <sheetViews>
    <sheetView workbookViewId="0">
      <selection activeCell="G1" sqref="G1"/>
    </sheetView>
  </sheetViews>
  <sheetFormatPr defaultRowHeight="14.4" x14ac:dyDescent="0.3"/>
  <cols>
    <col min="1" max="1" width="11.6640625" bestFit="1" customWidth="1"/>
    <col min="2" max="2" width="28.6640625" bestFit="1" customWidth="1"/>
    <col min="3" max="5" width="9.33203125" style="31" customWidth="1"/>
    <col min="6" max="6" width="25.109375" bestFit="1" customWidth="1"/>
    <col min="7" max="7" width="21.44140625" style="47" customWidth="1"/>
  </cols>
  <sheetData>
    <row r="1" spans="1:7" s="1" customFormat="1" ht="18" customHeight="1" x14ac:dyDescent="0.35">
      <c r="A1" s="2"/>
      <c r="B1" s="8" t="s">
        <v>0</v>
      </c>
      <c r="C1" s="16"/>
      <c r="D1" s="16"/>
      <c r="E1" s="16"/>
      <c r="F1" s="2"/>
      <c r="G1" s="97" t="s">
        <v>161</v>
      </c>
    </row>
    <row r="2" spans="1:7" s="1" customFormat="1" ht="18" customHeight="1" thickBot="1" x14ac:dyDescent="0.35">
      <c r="A2" s="13" t="s">
        <v>16</v>
      </c>
      <c r="B2" s="13" t="s">
        <v>1</v>
      </c>
      <c r="C2" s="17" t="s">
        <v>2</v>
      </c>
      <c r="D2" s="17" t="s">
        <v>116</v>
      </c>
      <c r="E2" s="17" t="s">
        <v>117</v>
      </c>
      <c r="F2" s="13" t="s">
        <v>3</v>
      </c>
      <c r="G2" s="49" t="s">
        <v>45</v>
      </c>
    </row>
    <row r="3" spans="1:7" x14ac:dyDescent="0.3">
      <c r="B3" s="50" t="s">
        <v>77</v>
      </c>
    </row>
    <row r="4" spans="1:7" ht="18" customHeight="1" x14ac:dyDescent="0.3">
      <c r="A4" s="40">
        <v>44235</v>
      </c>
      <c r="B4" s="3" t="s">
        <v>13</v>
      </c>
      <c r="C4" s="36">
        <v>3</v>
      </c>
      <c r="D4" s="36">
        <v>4</v>
      </c>
      <c r="E4" s="5">
        <f>D4-C4</f>
        <v>1</v>
      </c>
      <c r="F4" s="3" t="s">
        <v>73</v>
      </c>
      <c r="G4" s="6"/>
    </row>
    <row r="5" spans="1:7" ht="18" customHeight="1" x14ac:dyDescent="0.3">
      <c r="A5" s="40">
        <v>44235</v>
      </c>
      <c r="B5" s="3" t="s">
        <v>14</v>
      </c>
      <c r="C5" s="36">
        <v>1</v>
      </c>
      <c r="D5" s="36">
        <v>4</v>
      </c>
      <c r="E5" s="5">
        <f>D5-C5</f>
        <v>3</v>
      </c>
      <c r="F5" s="3" t="s">
        <v>73</v>
      </c>
      <c r="G5" s="6"/>
    </row>
    <row r="6" spans="1:7" ht="18" customHeight="1" x14ac:dyDescent="0.3">
      <c r="A6" s="40">
        <v>44235</v>
      </c>
      <c r="B6" s="3" t="s">
        <v>146</v>
      </c>
      <c r="C6" s="36">
        <v>2</v>
      </c>
      <c r="D6" s="36">
        <v>4</v>
      </c>
      <c r="E6" s="5">
        <f>D6-C6</f>
        <v>2</v>
      </c>
      <c r="F6" s="3" t="s">
        <v>73</v>
      </c>
      <c r="G6" s="6"/>
    </row>
    <row r="7" spans="1:7" ht="18" customHeight="1" x14ac:dyDescent="0.3">
      <c r="A7" s="40">
        <v>44235</v>
      </c>
      <c r="B7" s="3" t="s">
        <v>64</v>
      </c>
      <c r="C7" s="37">
        <v>1</v>
      </c>
      <c r="D7" s="37">
        <v>8</v>
      </c>
      <c r="E7" s="5">
        <f>D7-C7</f>
        <v>7</v>
      </c>
      <c r="F7" s="3" t="s">
        <v>73</v>
      </c>
      <c r="G7" s="6"/>
    </row>
    <row r="8" spans="1:7" ht="18" customHeight="1" x14ac:dyDescent="0.3">
      <c r="A8" s="40">
        <v>44235</v>
      </c>
      <c r="B8" s="3" t="s">
        <v>65</v>
      </c>
      <c r="C8" s="37">
        <v>4</v>
      </c>
      <c r="D8" s="37">
        <v>8</v>
      </c>
      <c r="E8" s="5">
        <f>D8-C8</f>
        <v>4</v>
      </c>
      <c r="F8" s="3" t="s">
        <v>73</v>
      </c>
      <c r="G8" s="6"/>
    </row>
    <row r="9" spans="1:7" ht="18" customHeight="1" x14ac:dyDescent="0.3">
      <c r="A9" s="40">
        <v>44235</v>
      </c>
      <c r="B9" s="3" t="s">
        <v>159</v>
      </c>
      <c r="C9" s="37">
        <v>1</v>
      </c>
      <c r="D9" s="37">
        <v>0</v>
      </c>
      <c r="E9" s="5">
        <v>0</v>
      </c>
      <c r="F9" s="3" t="s">
        <v>73</v>
      </c>
      <c r="G9" s="6"/>
    </row>
    <row r="10" spans="1:7" ht="18" customHeight="1" x14ac:dyDescent="0.3">
      <c r="A10" s="40">
        <v>44235</v>
      </c>
      <c r="B10" s="12" t="s">
        <v>66</v>
      </c>
      <c r="C10" s="37">
        <v>3</v>
      </c>
      <c r="D10" s="37">
        <v>3</v>
      </c>
      <c r="E10" s="5">
        <f>D10-C10</f>
        <v>0</v>
      </c>
      <c r="F10" s="3" t="s">
        <v>73</v>
      </c>
      <c r="G10" s="46"/>
    </row>
    <row r="11" spans="1:7" ht="18" customHeight="1" x14ac:dyDescent="0.3">
      <c r="A11" s="40">
        <v>44235</v>
      </c>
      <c r="B11" s="12" t="s">
        <v>67</v>
      </c>
      <c r="C11" s="37">
        <v>1</v>
      </c>
      <c r="D11" s="37">
        <v>4</v>
      </c>
      <c r="E11" s="5">
        <f>D11-C11</f>
        <v>3</v>
      </c>
      <c r="F11" s="3" t="s">
        <v>73</v>
      </c>
      <c r="G11" s="46"/>
    </row>
    <row r="12" spans="1:7" ht="18" customHeight="1" x14ac:dyDescent="0.3">
      <c r="A12" s="40">
        <v>44235</v>
      </c>
      <c r="B12" s="12" t="s">
        <v>256</v>
      </c>
      <c r="C12" s="38">
        <v>2</v>
      </c>
      <c r="D12" s="38">
        <v>2</v>
      </c>
      <c r="E12" s="5">
        <f>D12-C12</f>
        <v>0</v>
      </c>
      <c r="F12" s="3" t="s">
        <v>73</v>
      </c>
      <c r="G12" s="46"/>
    </row>
    <row r="13" spans="1:7" ht="18" customHeight="1" x14ac:dyDescent="0.3">
      <c r="A13" s="40">
        <v>44235</v>
      </c>
      <c r="B13" s="12" t="s">
        <v>69</v>
      </c>
      <c r="C13" s="38">
        <v>2</v>
      </c>
      <c r="D13" s="38">
        <v>1</v>
      </c>
      <c r="E13" s="5">
        <v>0</v>
      </c>
      <c r="F13" s="3" t="s">
        <v>73</v>
      </c>
      <c r="G13" s="46"/>
    </row>
    <row r="14" spans="1:7" ht="18" customHeight="1" x14ac:dyDescent="0.3">
      <c r="A14" s="40">
        <v>44235</v>
      </c>
      <c r="B14" s="12" t="s">
        <v>70</v>
      </c>
      <c r="C14" s="38">
        <v>1</v>
      </c>
      <c r="D14" s="38">
        <v>1</v>
      </c>
      <c r="E14" s="5">
        <f t="shared" ref="E14:E20" si="0">D14-C14</f>
        <v>0</v>
      </c>
      <c r="F14" s="3" t="s">
        <v>73</v>
      </c>
      <c r="G14" s="46"/>
    </row>
    <row r="15" spans="1:7" ht="18" customHeight="1" x14ac:dyDescent="0.3">
      <c r="A15" s="40">
        <v>44235</v>
      </c>
      <c r="B15" s="12" t="s">
        <v>71</v>
      </c>
      <c r="C15" s="38">
        <v>1</v>
      </c>
      <c r="D15" s="38">
        <v>1</v>
      </c>
      <c r="E15" s="5">
        <f t="shared" si="0"/>
        <v>0</v>
      </c>
      <c r="F15" s="3" t="s">
        <v>73</v>
      </c>
      <c r="G15" s="46"/>
    </row>
    <row r="16" spans="1:7" ht="18" customHeight="1" x14ac:dyDescent="0.3">
      <c r="A16" s="40">
        <v>44235</v>
      </c>
      <c r="B16" s="3" t="s">
        <v>60</v>
      </c>
      <c r="C16" s="37">
        <v>0</v>
      </c>
      <c r="D16" s="37">
        <v>2</v>
      </c>
      <c r="E16" s="5">
        <f t="shared" si="0"/>
        <v>2</v>
      </c>
      <c r="F16" s="3" t="s">
        <v>76</v>
      </c>
      <c r="G16" s="6"/>
    </row>
    <row r="17" spans="1:11" ht="18" customHeight="1" x14ac:dyDescent="0.3">
      <c r="A17" s="40">
        <v>44235</v>
      </c>
      <c r="B17" s="3" t="s">
        <v>61</v>
      </c>
      <c r="C17" s="37">
        <v>0</v>
      </c>
      <c r="D17" s="37">
        <v>1</v>
      </c>
      <c r="E17" s="5">
        <f t="shared" si="0"/>
        <v>1</v>
      </c>
      <c r="F17" s="3" t="s">
        <v>76</v>
      </c>
      <c r="G17" s="6"/>
    </row>
    <row r="18" spans="1:11" ht="18" customHeight="1" x14ac:dyDescent="0.3">
      <c r="A18" s="40">
        <v>44235</v>
      </c>
      <c r="B18" s="3" t="s">
        <v>90</v>
      </c>
      <c r="C18" s="37">
        <v>1</v>
      </c>
      <c r="D18" s="37">
        <v>6</v>
      </c>
      <c r="E18" s="5">
        <f t="shared" si="0"/>
        <v>5</v>
      </c>
      <c r="F18" s="3" t="s">
        <v>76</v>
      </c>
      <c r="G18" s="6"/>
    </row>
    <row r="19" spans="1:11" ht="18" customHeight="1" x14ac:dyDescent="0.3">
      <c r="A19" s="40">
        <v>44235</v>
      </c>
      <c r="B19" s="12" t="s">
        <v>149</v>
      </c>
      <c r="C19" s="38">
        <v>0</v>
      </c>
      <c r="D19" s="38">
        <v>3</v>
      </c>
      <c r="E19" s="5">
        <f t="shared" si="0"/>
        <v>3</v>
      </c>
      <c r="F19" s="3" t="s">
        <v>76</v>
      </c>
      <c r="G19" s="46"/>
    </row>
    <row r="20" spans="1:11" ht="18" customHeight="1" x14ac:dyDescent="0.3">
      <c r="A20" s="40">
        <v>44235</v>
      </c>
      <c r="B20" s="12" t="s">
        <v>68</v>
      </c>
      <c r="C20" s="38">
        <v>3</v>
      </c>
      <c r="D20" s="38">
        <v>3</v>
      </c>
      <c r="E20" s="5">
        <f t="shared" si="0"/>
        <v>0</v>
      </c>
      <c r="F20" s="3" t="s">
        <v>76</v>
      </c>
      <c r="G20" s="46"/>
    </row>
    <row r="21" spans="1:11" ht="18" customHeight="1" x14ac:dyDescent="0.3">
      <c r="A21" s="40">
        <v>44235</v>
      </c>
      <c r="B21" s="12" t="s">
        <v>160</v>
      </c>
      <c r="C21" s="38">
        <v>15</v>
      </c>
      <c r="D21" s="38">
        <v>12</v>
      </c>
      <c r="E21" s="5">
        <v>0</v>
      </c>
      <c r="F21" s="3" t="s">
        <v>76</v>
      </c>
      <c r="G21" s="46"/>
    </row>
    <row r="22" spans="1:11" ht="18" customHeight="1" x14ac:dyDescent="0.3">
      <c r="A22" s="53"/>
      <c r="B22" s="51"/>
      <c r="C22" s="55"/>
      <c r="D22" s="55"/>
      <c r="E22" s="7"/>
      <c r="F22" s="2"/>
      <c r="G22" s="54"/>
    </row>
    <row r="23" spans="1:11" x14ac:dyDescent="0.3">
      <c r="B23" s="52" t="s">
        <v>79</v>
      </c>
    </row>
    <row r="24" spans="1:11" ht="18" customHeight="1" x14ac:dyDescent="0.3">
      <c r="A24" s="40">
        <v>44235</v>
      </c>
      <c r="B24" s="12" t="s">
        <v>150</v>
      </c>
      <c r="C24" s="38">
        <v>1.25</v>
      </c>
      <c r="D24" s="38">
        <v>1</v>
      </c>
      <c r="E24" s="5">
        <v>0</v>
      </c>
      <c r="F24" s="12" t="s">
        <v>75</v>
      </c>
      <c r="G24" s="46"/>
    </row>
    <row r="25" spans="1:11" ht="18" customHeight="1" x14ac:dyDescent="0.3">
      <c r="A25" s="40">
        <v>44235</v>
      </c>
      <c r="B25" s="3" t="s">
        <v>56</v>
      </c>
      <c r="C25" s="37">
        <v>8</v>
      </c>
      <c r="D25" s="37">
        <v>12</v>
      </c>
      <c r="E25" s="5">
        <f t="shared" ref="E25:E32" si="1">D25-C25</f>
        <v>4</v>
      </c>
      <c r="F25" s="12" t="s">
        <v>75</v>
      </c>
      <c r="G25" s="6"/>
      <c r="K25" s="27"/>
    </row>
    <row r="26" spans="1:11" ht="18" customHeight="1" x14ac:dyDescent="0.3">
      <c r="A26" s="40">
        <v>44235</v>
      </c>
      <c r="B26" s="3" t="s">
        <v>57</v>
      </c>
      <c r="C26" s="37">
        <v>0</v>
      </c>
      <c r="D26" s="37">
        <v>3</v>
      </c>
      <c r="E26" s="5">
        <f t="shared" si="1"/>
        <v>3</v>
      </c>
      <c r="F26" s="12" t="s">
        <v>75</v>
      </c>
      <c r="G26" s="6"/>
    </row>
    <row r="27" spans="1:11" ht="18" customHeight="1" x14ac:dyDescent="0.3">
      <c r="A27" s="40">
        <v>44235</v>
      </c>
      <c r="B27" s="3" t="s">
        <v>58</v>
      </c>
      <c r="C27" s="37">
        <v>1</v>
      </c>
      <c r="D27" s="37">
        <v>2</v>
      </c>
      <c r="E27" s="5">
        <f t="shared" si="1"/>
        <v>1</v>
      </c>
      <c r="F27" s="12" t="s">
        <v>75</v>
      </c>
      <c r="G27" s="6"/>
    </row>
    <row r="28" spans="1:11" ht="18" customHeight="1" x14ac:dyDescent="0.3">
      <c r="A28" s="40">
        <v>44235</v>
      </c>
      <c r="B28" s="12" t="s">
        <v>78</v>
      </c>
      <c r="C28" s="36">
        <v>3</v>
      </c>
      <c r="D28" s="36">
        <v>3</v>
      </c>
      <c r="E28" s="5">
        <f t="shared" si="1"/>
        <v>0</v>
      </c>
      <c r="F28" s="3" t="s">
        <v>73</v>
      </c>
      <c r="G28" s="6"/>
    </row>
    <row r="29" spans="1:11" ht="18" customHeight="1" x14ac:dyDescent="0.3">
      <c r="A29" s="40">
        <v>44235</v>
      </c>
      <c r="B29" s="3" t="s">
        <v>59</v>
      </c>
      <c r="C29" s="37">
        <v>1</v>
      </c>
      <c r="D29" s="37">
        <v>1</v>
      </c>
      <c r="E29" s="5">
        <f t="shared" si="1"/>
        <v>0</v>
      </c>
      <c r="F29" s="12" t="s">
        <v>75</v>
      </c>
      <c r="G29" s="6"/>
    </row>
    <row r="30" spans="1:11" ht="18" customHeight="1" x14ac:dyDescent="0.3">
      <c r="A30" s="40">
        <v>44235</v>
      </c>
      <c r="B30" s="3" t="s">
        <v>147</v>
      </c>
      <c r="C30" s="37">
        <v>0.25</v>
      </c>
      <c r="D30" s="37">
        <v>1</v>
      </c>
      <c r="E30" s="5">
        <f t="shared" si="1"/>
        <v>0.75</v>
      </c>
      <c r="F30" s="12" t="s">
        <v>75</v>
      </c>
      <c r="G30" s="6"/>
    </row>
    <row r="31" spans="1:11" ht="18" customHeight="1" x14ac:dyDescent="0.3">
      <c r="A31" s="40">
        <v>44235</v>
      </c>
      <c r="B31" s="12" t="s">
        <v>63</v>
      </c>
      <c r="C31" s="38">
        <v>0.5</v>
      </c>
      <c r="D31" s="38">
        <v>0.5</v>
      </c>
      <c r="E31" s="5">
        <f t="shared" si="1"/>
        <v>0</v>
      </c>
      <c r="F31" s="12" t="s">
        <v>75</v>
      </c>
      <c r="G31" s="46"/>
    </row>
    <row r="32" spans="1:11" ht="18" customHeight="1" x14ac:dyDescent="0.3">
      <c r="A32" s="40">
        <v>44235</v>
      </c>
      <c r="B32" s="12" t="s">
        <v>193</v>
      </c>
      <c r="C32" s="32">
        <v>16</v>
      </c>
      <c r="D32" s="32">
        <v>28</v>
      </c>
      <c r="E32" s="5">
        <f t="shared" si="1"/>
        <v>12</v>
      </c>
      <c r="F32" s="29" t="s">
        <v>194</v>
      </c>
      <c r="G32" s="46"/>
    </row>
    <row r="33" spans="1:10" ht="18" customHeight="1" x14ac:dyDescent="0.3">
      <c r="A33" s="40">
        <v>44235</v>
      </c>
      <c r="B33" s="3" t="s">
        <v>54</v>
      </c>
      <c r="C33" s="37">
        <v>130</v>
      </c>
      <c r="D33" s="37">
        <v>82</v>
      </c>
      <c r="E33" s="5">
        <v>0</v>
      </c>
      <c r="F33" s="3" t="s">
        <v>151</v>
      </c>
      <c r="G33" s="6"/>
    </row>
    <row r="34" spans="1:10" ht="18" customHeight="1" x14ac:dyDescent="0.3">
      <c r="A34" s="40">
        <v>44235</v>
      </c>
      <c r="B34" s="3" t="s">
        <v>55</v>
      </c>
      <c r="C34" s="37">
        <v>500</v>
      </c>
      <c r="D34" s="37">
        <v>80</v>
      </c>
      <c r="E34" s="5">
        <v>0</v>
      </c>
      <c r="F34" s="3" t="s">
        <v>151</v>
      </c>
      <c r="G34" s="6"/>
    </row>
    <row r="35" spans="1:10" ht="18" customHeight="1" x14ac:dyDescent="0.3">
      <c r="A35" s="40">
        <v>44235</v>
      </c>
      <c r="B35" s="3" t="s">
        <v>62</v>
      </c>
      <c r="C35" s="37">
        <v>0</v>
      </c>
      <c r="D35" s="37">
        <v>2</v>
      </c>
      <c r="E35" s="5">
        <f>D35-C35</f>
        <v>2</v>
      </c>
      <c r="F35" s="3" t="s">
        <v>158</v>
      </c>
      <c r="G35" s="6"/>
    </row>
    <row r="36" spans="1:10" ht="18" customHeight="1" x14ac:dyDescent="0.3">
      <c r="A36" s="40"/>
      <c r="B36" s="3"/>
      <c r="C36" s="37"/>
      <c r="D36" s="37"/>
      <c r="E36" s="5"/>
      <c r="F36" s="3"/>
      <c r="G36" s="6"/>
    </row>
    <row r="37" spans="1:10" x14ac:dyDescent="0.3">
      <c r="B37" s="52" t="s">
        <v>216</v>
      </c>
    </row>
    <row r="38" spans="1:10" ht="18" customHeight="1" x14ac:dyDescent="0.3">
      <c r="A38" s="40">
        <v>44235</v>
      </c>
      <c r="B38" s="12" t="s">
        <v>72</v>
      </c>
      <c r="C38" s="38">
        <v>2</v>
      </c>
      <c r="D38" s="38">
        <v>2</v>
      </c>
      <c r="E38" s="5">
        <f>D38-C38</f>
        <v>0</v>
      </c>
      <c r="F38" s="3" t="s">
        <v>73</v>
      </c>
      <c r="G38" s="46"/>
    </row>
    <row r="39" spans="1:10" ht="18" customHeight="1" x14ac:dyDescent="0.3">
      <c r="A39" s="40">
        <v>44235</v>
      </c>
      <c r="B39" s="12" t="s">
        <v>215</v>
      </c>
      <c r="C39" s="38">
        <v>2</v>
      </c>
      <c r="D39" s="38">
        <v>2</v>
      </c>
      <c r="E39" s="5">
        <f>D39-C39</f>
        <v>0</v>
      </c>
      <c r="F39" s="3" t="s">
        <v>73</v>
      </c>
      <c r="G39" s="46"/>
    </row>
    <row r="40" spans="1:10" s="42" customFormat="1" ht="18" customHeight="1" x14ac:dyDescent="0.3">
      <c r="A40" s="40">
        <v>44235</v>
      </c>
      <c r="B40" s="12" t="s">
        <v>10</v>
      </c>
      <c r="C40" s="37">
        <v>10</v>
      </c>
      <c r="D40" s="37">
        <v>4</v>
      </c>
      <c r="E40" s="18">
        <v>0</v>
      </c>
      <c r="F40" s="12" t="s">
        <v>73</v>
      </c>
      <c r="G40" s="10"/>
    </row>
    <row r="41" spans="1:10" ht="18" customHeight="1" x14ac:dyDescent="0.3">
      <c r="A41" s="40">
        <v>44235</v>
      </c>
      <c r="B41" s="12" t="s">
        <v>98</v>
      </c>
      <c r="C41" s="18">
        <v>250</v>
      </c>
      <c r="D41" s="18">
        <v>400</v>
      </c>
      <c r="E41" s="5">
        <f t="shared" ref="E41:E49" si="2">D41-C41</f>
        <v>150</v>
      </c>
      <c r="F41" s="3" t="s">
        <v>166</v>
      </c>
      <c r="G41" s="46"/>
      <c r="I41" s="27"/>
      <c r="J41" s="27"/>
    </row>
    <row r="42" spans="1:10" ht="18" customHeight="1" x14ac:dyDescent="0.3">
      <c r="A42" s="40">
        <v>44235</v>
      </c>
      <c r="B42" s="12" t="s">
        <v>148</v>
      </c>
      <c r="C42" s="43">
        <v>1.5</v>
      </c>
      <c r="D42" s="43">
        <v>4</v>
      </c>
      <c r="E42" s="5">
        <f t="shared" si="2"/>
        <v>2.5</v>
      </c>
      <c r="F42" s="3" t="s">
        <v>74</v>
      </c>
      <c r="G42" s="46"/>
      <c r="I42" s="27"/>
      <c r="J42" s="27"/>
    </row>
    <row r="43" spans="1:10" ht="18" customHeight="1" x14ac:dyDescent="0.3">
      <c r="A43" s="40">
        <v>44235</v>
      </c>
      <c r="B43" s="12" t="s">
        <v>178</v>
      </c>
      <c r="C43" s="32">
        <v>1</v>
      </c>
      <c r="D43" s="32">
        <v>3</v>
      </c>
      <c r="E43" s="5">
        <f t="shared" si="2"/>
        <v>2</v>
      </c>
      <c r="F43" s="34" t="s">
        <v>166</v>
      </c>
      <c r="G43" s="48"/>
    </row>
    <row r="44" spans="1:10" ht="18" customHeight="1" x14ac:dyDescent="0.3">
      <c r="A44" s="40">
        <v>44235</v>
      </c>
      <c r="B44" s="12" t="s">
        <v>15</v>
      </c>
      <c r="C44" s="37">
        <v>0</v>
      </c>
      <c r="D44" s="37">
        <v>10</v>
      </c>
      <c r="E44" s="5">
        <f t="shared" si="2"/>
        <v>10</v>
      </c>
      <c r="F44" s="3" t="s">
        <v>74</v>
      </c>
      <c r="G44" s="6"/>
      <c r="I44" s="27"/>
      <c r="J44" s="27"/>
    </row>
    <row r="45" spans="1:10" ht="18" customHeight="1" x14ac:dyDescent="0.3">
      <c r="A45" s="40">
        <v>44235</v>
      </c>
      <c r="B45" s="12" t="s">
        <v>165</v>
      </c>
      <c r="C45" s="37">
        <v>0</v>
      </c>
      <c r="D45" s="37">
        <v>4</v>
      </c>
      <c r="E45" s="5">
        <f t="shared" si="2"/>
        <v>4</v>
      </c>
      <c r="F45" s="3" t="s">
        <v>166</v>
      </c>
      <c r="G45" s="6"/>
      <c r="I45" s="27"/>
      <c r="J45" s="27"/>
    </row>
    <row r="46" spans="1:10" s="1" customFormat="1" ht="18" customHeight="1" x14ac:dyDescent="0.3">
      <c r="A46" s="40">
        <v>44235</v>
      </c>
      <c r="B46" s="3" t="s">
        <v>53</v>
      </c>
      <c r="C46" s="18">
        <v>2</v>
      </c>
      <c r="D46" s="18">
        <v>20</v>
      </c>
      <c r="E46" s="5">
        <f t="shared" si="2"/>
        <v>18</v>
      </c>
      <c r="F46" s="3" t="s">
        <v>74</v>
      </c>
      <c r="G46" s="6"/>
      <c r="I46" s="7"/>
      <c r="J46" s="2"/>
    </row>
    <row r="47" spans="1:10" s="1" customFormat="1" ht="18" customHeight="1" x14ac:dyDescent="0.3">
      <c r="A47" s="40">
        <v>44235</v>
      </c>
      <c r="B47" s="3" t="s">
        <v>164</v>
      </c>
      <c r="C47" s="18">
        <v>18</v>
      </c>
      <c r="D47" s="18">
        <v>60</v>
      </c>
      <c r="E47" s="5">
        <f t="shared" si="2"/>
        <v>42</v>
      </c>
      <c r="F47" s="39" t="s">
        <v>162</v>
      </c>
      <c r="G47" s="6"/>
      <c r="I47" s="7"/>
      <c r="J47" s="2"/>
    </row>
    <row r="48" spans="1:10" s="1" customFormat="1" ht="18" customHeight="1" x14ac:dyDescent="0.3">
      <c r="A48" s="40">
        <v>44235</v>
      </c>
      <c r="B48" s="12" t="s">
        <v>88</v>
      </c>
      <c r="C48" s="32">
        <v>0</v>
      </c>
      <c r="D48" s="36">
        <v>4</v>
      </c>
      <c r="E48" s="5">
        <f t="shared" si="2"/>
        <v>4</v>
      </c>
      <c r="F48" s="3" t="s">
        <v>257</v>
      </c>
      <c r="G48" s="6"/>
      <c r="I48" s="2"/>
      <c r="J48" s="2"/>
    </row>
    <row r="49" spans="1:7" s="1" customFormat="1" ht="18" customHeight="1" x14ac:dyDescent="0.3">
      <c r="A49" s="40">
        <v>44235</v>
      </c>
      <c r="B49" s="12" t="s">
        <v>89</v>
      </c>
      <c r="C49" s="30">
        <v>0</v>
      </c>
      <c r="D49" s="36">
        <v>5</v>
      </c>
      <c r="E49" s="5">
        <f t="shared" si="2"/>
        <v>5</v>
      </c>
      <c r="F49" s="3" t="s">
        <v>257</v>
      </c>
      <c r="G49" s="6"/>
    </row>
    <row r="50" spans="1:7" s="1" customFormat="1" ht="18" customHeight="1" x14ac:dyDescent="0.3">
      <c r="A50" s="40"/>
      <c r="B50" s="12"/>
      <c r="C50" s="30"/>
      <c r="D50" s="36"/>
      <c r="E50" s="5"/>
      <c r="F50" s="3"/>
      <c r="G50" s="6"/>
    </row>
    <row r="51" spans="1:7" s="1" customFormat="1" ht="18" customHeight="1" x14ac:dyDescent="0.3">
      <c r="A51" s="40"/>
      <c r="B51" s="56" t="s">
        <v>259</v>
      </c>
      <c r="C51" s="30"/>
      <c r="D51" s="36"/>
      <c r="E51" s="5"/>
      <c r="F51" s="3"/>
      <c r="G51" s="6"/>
    </row>
    <row r="52" spans="1:7" s="1" customFormat="1" ht="18" customHeight="1" x14ac:dyDescent="0.3">
      <c r="A52" s="40">
        <v>44235</v>
      </c>
      <c r="B52" s="12" t="s">
        <v>260</v>
      </c>
      <c r="C52" s="30">
        <v>7</v>
      </c>
      <c r="D52" s="36">
        <v>6</v>
      </c>
      <c r="E52" s="5">
        <v>0</v>
      </c>
      <c r="F52" s="3" t="s">
        <v>43</v>
      </c>
      <c r="G52" s="6"/>
    </row>
    <row r="53" spans="1:7" s="1" customFormat="1" ht="18" customHeight="1" x14ac:dyDescent="0.3">
      <c r="A53" s="40">
        <v>44235</v>
      </c>
      <c r="B53" s="12" t="s">
        <v>261</v>
      </c>
      <c r="C53" s="30">
        <v>11</v>
      </c>
      <c r="D53" s="36">
        <v>8</v>
      </c>
      <c r="E53" s="5">
        <v>0</v>
      </c>
      <c r="F53" s="3" t="s">
        <v>43</v>
      </c>
      <c r="G53" s="6"/>
    </row>
    <row r="54" spans="1:7" s="1" customFormat="1" ht="18" customHeight="1" x14ac:dyDescent="0.3">
      <c r="A54" s="40">
        <v>44235</v>
      </c>
      <c r="B54" s="12" t="s">
        <v>262</v>
      </c>
      <c r="C54" s="30">
        <v>23</v>
      </c>
      <c r="D54" s="36">
        <v>20</v>
      </c>
      <c r="E54" s="5">
        <v>0</v>
      </c>
      <c r="F54" s="3" t="s">
        <v>43</v>
      </c>
      <c r="G54" s="6"/>
    </row>
    <row r="55" spans="1:7" s="1" customFormat="1" ht="18" customHeight="1" x14ac:dyDescent="0.3">
      <c r="A55" s="40">
        <v>44235</v>
      </c>
      <c r="B55" s="12" t="s">
        <v>263</v>
      </c>
      <c r="C55" s="30">
        <v>3</v>
      </c>
      <c r="D55" s="36">
        <v>8</v>
      </c>
      <c r="E55" s="5">
        <f t="shared" ref="E55:E59" si="3">D55-C55</f>
        <v>5</v>
      </c>
      <c r="F55" s="3" t="s">
        <v>43</v>
      </c>
      <c r="G55" s="6"/>
    </row>
    <row r="56" spans="1:7" s="1" customFormat="1" ht="18" customHeight="1" x14ac:dyDescent="0.3">
      <c r="A56" s="40">
        <v>44235</v>
      </c>
      <c r="B56" s="12" t="s">
        <v>264</v>
      </c>
      <c r="C56" s="30">
        <v>4</v>
      </c>
      <c r="D56" s="36">
        <v>8</v>
      </c>
      <c r="E56" s="5">
        <f t="shared" si="3"/>
        <v>4</v>
      </c>
      <c r="F56" s="3" t="s">
        <v>43</v>
      </c>
      <c r="G56" s="6"/>
    </row>
    <row r="57" spans="1:7" s="1" customFormat="1" ht="18" customHeight="1" x14ac:dyDescent="0.3">
      <c r="A57" s="40">
        <v>44235</v>
      </c>
      <c r="B57" s="12" t="s">
        <v>265</v>
      </c>
      <c r="C57" s="30">
        <v>7</v>
      </c>
      <c r="D57" s="36">
        <v>8</v>
      </c>
      <c r="E57" s="5">
        <f t="shared" si="3"/>
        <v>1</v>
      </c>
      <c r="F57" s="3" t="s">
        <v>43</v>
      </c>
      <c r="G57" s="6"/>
    </row>
    <row r="58" spans="1:7" s="1" customFormat="1" ht="18" customHeight="1" x14ac:dyDescent="0.3">
      <c r="A58" s="40">
        <v>44235</v>
      </c>
      <c r="B58" s="12" t="s">
        <v>266</v>
      </c>
      <c r="C58" s="30">
        <v>0</v>
      </c>
      <c r="D58" s="36">
        <v>1</v>
      </c>
      <c r="E58" s="5">
        <f t="shared" si="3"/>
        <v>1</v>
      </c>
      <c r="F58" s="3" t="s">
        <v>43</v>
      </c>
      <c r="G58" s="6"/>
    </row>
    <row r="59" spans="1:7" s="1" customFormat="1" ht="18" customHeight="1" x14ac:dyDescent="0.3">
      <c r="A59" s="40">
        <v>44235</v>
      </c>
      <c r="B59" s="12" t="s">
        <v>267</v>
      </c>
      <c r="C59" s="30">
        <v>1</v>
      </c>
      <c r="D59" s="36">
        <v>1</v>
      </c>
      <c r="E59" s="5">
        <f t="shared" si="3"/>
        <v>0</v>
      </c>
      <c r="F59" s="3" t="s">
        <v>43</v>
      </c>
      <c r="G59" s="6"/>
    </row>
    <row r="60" spans="1:7" s="1" customFormat="1" ht="18" customHeight="1" x14ac:dyDescent="0.3">
      <c r="A60" s="40"/>
      <c r="B60" s="12"/>
      <c r="C60" s="30"/>
      <c r="D60" s="36"/>
      <c r="E60" s="5"/>
      <c r="F60" s="3"/>
      <c r="G60" s="6"/>
    </row>
    <row r="61" spans="1:7" s="1" customFormat="1" ht="18" customHeight="1" x14ac:dyDescent="0.3">
      <c r="A61" s="40"/>
      <c r="B61" s="56" t="s">
        <v>217</v>
      </c>
      <c r="C61" s="30"/>
      <c r="D61" s="36"/>
      <c r="E61" s="5"/>
      <c r="F61" s="3"/>
      <c r="G61" s="6"/>
    </row>
    <row r="62" spans="1:7" ht="18" customHeight="1" x14ac:dyDescent="0.3">
      <c r="A62" s="40">
        <v>44235</v>
      </c>
      <c r="B62" s="12" t="s">
        <v>152</v>
      </c>
      <c r="C62" s="30">
        <v>1</v>
      </c>
      <c r="D62" s="30">
        <v>1</v>
      </c>
      <c r="E62" s="5">
        <f t="shared" ref="E62:E67" si="4">D62-C62</f>
        <v>0</v>
      </c>
      <c r="F62" s="12" t="s">
        <v>73</v>
      </c>
      <c r="G62" s="46"/>
    </row>
    <row r="63" spans="1:7" ht="18" customHeight="1" x14ac:dyDescent="0.3">
      <c r="A63" s="40">
        <v>44235</v>
      </c>
      <c r="B63" s="12" t="s">
        <v>153</v>
      </c>
      <c r="C63" s="30">
        <v>1</v>
      </c>
      <c r="D63" s="30">
        <v>1</v>
      </c>
      <c r="E63" s="5">
        <f t="shared" si="4"/>
        <v>0</v>
      </c>
      <c r="F63" s="12" t="s">
        <v>73</v>
      </c>
      <c r="G63" s="46"/>
    </row>
    <row r="64" spans="1:7" ht="18" customHeight="1" x14ac:dyDescent="0.3">
      <c r="A64" s="40">
        <v>44235</v>
      </c>
      <c r="B64" s="12" t="s">
        <v>154</v>
      </c>
      <c r="C64" s="30">
        <v>1</v>
      </c>
      <c r="D64" s="30">
        <v>1</v>
      </c>
      <c r="E64" s="5">
        <f t="shared" si="4"/>
        <v>0</v>
      </c>
      <c r="F64" s="12" t="s">
        <v>73</v>
      </c>
      <c r="G64" s="46"/>
    </row>
    <row r="65" spans="1:7" ht="18" customHeight="1" x14ac:dyDescent="0.3">
      <c r="A65" s="40">
        <v>44235</v>
      </c>
      <c r="B65" s="12" t="s">
        <v>155</v>
      </c>
      <c r="C65" s="30">
        <v>0</v>
      </c>
      <c r="D65" s="30">
        <v>1</v>
      </c>
      <c r="E65" s="5">
        <f t="shared" si="4"/>
        <v>1</v>
      </c>
      <c r="F65" s="12" t="s">
        <v>73</v>
      </c>
      <c r="G65" s="46"/>
    </row>
    <row r="66" spans="1:7" ht="18" customHeight="1" x14ac:dyDescent="0.3">
      <c r="A66" s="40">
        <v>44235</v>
      </c>
      <c r="B66" s="12" t="s">
        <v>156</v>
      </c>
      <c r="C66" s="30">
        <v>1</v>
      </c>
      <c r="D66" s="30">
        <v>1</v>
      </c>
      <c r="E66" s="5">
        <f t="shared" si="4"/>
        <v>0</v>
      </c>
      <c r="F66" s="12" t="s">
        <v>73</v>
      </c>
      <c r="G66" s="46"/>
    </row>
    <row r="67" spans="1:7" ht="18" customHeight="1" x14ac:dyDescent="0.3">
      <c r="A67" s="40">
        <v>44235</v>
      </c>
      <c r="B67" s="12" t="s">
        <v>157</v>
      </c>
      <c r="C67" s="30">
        <v>1</v>
      </c>
      <c r="D67" s="30">
        <v>1</v>
      </c>
      <c r="E67" s="5">
        <f t="shared" si="4"/>
        <v>0</v>
      </c>
      <c r="F67" s="12" t="s">
        <v>73</v>
      </c>
      <c r="G67" s="46"/>
    </row>
    <row r="68" spans="1:7" ht="18" customHeight="1" x14ac:dyDescent="0.3">
      <c r="A68" s="40"/>
      <c r="B68" s="12"/>
      <c r="C68" s="30"/>
      <c r="D68" s="30"/>
      <c r="E68" s="5"/>
      <c r="F68" s="12"/>
      <c r="G68" s="46"/>
    </row>
    <row r="69" spans="1:7" ht="18" customHeight="1" x14ac:dyDescent="0.3">
      <c r="A69" s="40"/>
      <c r="B69" s="56" t="s">
        <v>218</v>
      </c>
      <c r="C69" s="30"/>
      <c r="D69" s="30"/>
      <c r="E69" s="5"/>
      <c r="F69" s="12"/>
      <c r="G69" s="46"/>
    </row>
    <row r="70" spans="1:7" ht="18" customHeight="1" x14ac:dyDescent="0.3">
      <c r="A70" s="40">
        <v>44235</v>
      </c>
      <c r="B70" s="12" t="s">
        <v>179</v>
      </c>
      <c r="C70" s="32">
        <v>4</v>
      </c>
      <c r="D70" s="32">
        <v>14</v>
      </c>
      <c r="E70" s="5">
        <f>D70-C70</f>
        <v>10</v>
      </c>
      <c r="F70" s="3" t="s">
        <v>113</v>
      </c>
      <c r="G70" s="48"/>
    </row>
    <row r="71" spans="1:7" ht="18" customHeight="1" x14ac:dyDescent="0.3">
      <c r="A71" s="40">
        <v>44235</v>
      </c>
      <c r="B71" s="12" t="s">
        <v>180</v>
      </c>
      <c r="C71" s="32">
        <v>35</v>
      </c>
      <c r="D71" s="32">
        <v>50</v>
      </c>
      <c r="E71" s="5">
        <f>D71-C71</f>
        <v>15</v>
      </c>
      <c r="F71" s="3" t="s">
        <v>113</v>
      </c>
      <c r="G71" s="48"/>
    </row>
    <row r="72" spans="1:7" ht="18" customHeight="1" x14ac:dyDescent="0.3">
      <c r="A72" s="40">
        <v>44235</v>
      </c>
      <c r="B72" s="12" t="s">
        <v>191</v>
      </c>
      <c r="C72" s="32">
        <v>5</v>
      </c>
      <c r="D72" s="32">
        <v>10</v>
      </c>
      <c r="E72" s="5">
        <f>D72-C72</f>
        <v>5</v>
      </c>
      <c r="F72" s="29" t="s">
        <v>192</v>
      </c>
      <c r="G72" s="46"/>
    </row>
    <row r="73" spans="1:7" x14ac:dyDescent="0.3">
      <c r="A73" s="27"/>
      <c r="B73" s="27"/>
      <c r="C73" s="58"/>
      <c r="D73" s="58"/>
      <c r="E73" s="58"/>
      <c r="F73" s="27"/>
      <c r="G73" s="54"/>
    </row>
    <row r="74" spans="1:7" ht="18" customHeight="1" x14ac:dyDescent="0.3">
      <c r="A74" s="27"/>
      <c r="B74" s="27"/>
      <c r="C74" s="58"/>
      <c r="D74" s="58"/>
      <c r="E74" s="33"/>
      <c r="F74" s="27"/>
      <c r="G74" s="54"/>
    </row>
    <row r="75" spans="1:7" x14ac:dyDescent="0.3">
      <c r="A75" s="27"/>
      <c r="B75" s="27"/>
      <c r="C75" s="58"/>
      <c r="D75" s="58"/>
      <c r="E75" s="58"/>
      <c r="F75" s="27"/>
      <c r="G75" s="54"/>
    </row>
    <row r="76" spans="1:7" x14ac:dyDescent="0.3">
      <c r="A76" s="27"/>
      <c r="B76" s="27"/>
      <c r="C76" s="58"/>
      <c r="D76" s="58"/>
      <c r="E76" s="58"/>
      <c r="F76" s="27"/>
      <c r="G76" s="54"/>
    </row>
  </sheetData>
  <autoFilter ref="A2:G2" xr:uid="{00000000-0009-0000-0000-000001000000}"/>
  <conditionalFormatting sqref="C74:E1048576 C1:E2 D4:D5 D24:D36 D67:D72 D42:D45 D7:D8 D38:D40 D18:D21 D10:D16">
    <cfRule type="cellIs" dxfId="22" priority="17" operator="lessThan">
      <formula>0</formula>
    </cfRule>
  </conditionalFormatting>
  <conditionalFormatting sqref="D42:D45 D4:D5 D24:D31 D7:D8 D38:D40 D18:D21 D10:D16">
    <cfRule type="cellIs" dxfId="21" priority="16" operator="lessThan">
      <formula>0.5</formula>
    </cfRule>
  </conditionalFormatting>
  <conditionalFormatting sqref="D42:D45">
    <cfRule type="cellIs" dxfId="20" priority="15" operator="lessThan">
      <formula>0.5</formula>
    </cfRule>
  </conditionalFormatting>
  <conditionalFormatting sqref="D6">
    <cfRule type="cellIs" dxfId="19" priority="12" operator="lessThan">
      <formula>0</formula>
    </cfRule>
  </conditionalFormatting>
  <conditionalFormatting sqref="D6">
    <cfRule type="cellIs" dxfId="18" priority="11" operator="lessThan">
      <formula>0.5</formula>
    </cfRule>
  </conditionalFormatting>
  <conditionalFormatting sqref="E42:E45 E4:E22 E38:E40 E24:E36 E48:E72">
    <cfRule type="cellIs" dxfId="17" priority="10" operator="greaterThan">
      <formula>0</formula>
    </cfRule>
  </conditionalFormatting>
  <conditionalFormatting sqref="E46:E47">
    <cfRule type="cellIs" dxfId="16" priority="4" operator="greaterThan">
      <formula>0</formula>
    </cfRule>
  </conditionalFormatting>
  <conditionalFormatting sqref="E41">
    <cfRule type="cellIs" dxfId="15" priority="2" operator="greaterThan">
      <formula>0</formula>
    </cfRule>
  </conditionalFormatting>
  <pageMargins left="0.25" right="0.25" top="0.75" bottom="0.75" header="0.3" footer="0.3"/>
  <pageSetup scale="88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897FB-F5CD-40BA-947D-7FF16C95F3DD}">
  <sheetPr>
    <tabColor rgb="FFC00000"/>
  </sheetPr>
  <dimension ref="A1:F187"/>
  <sheetViews>
    <sheetView workbookViewId="0">
      <selection activeCell="J13" sqref="J13"/>
    </sheetView>
  </sheetViews>
  <sheetFormatPr defaultRowHeight="14.4" x14ac:dyDescent="0.3"/>
  <cols>
    <col min="2" max="2" width="33.88671875" bestFit="1" customWidth="1"/>
    <col min="3" max="5" width="8.88671875" style="31"/>
    <col min="6" max="6" width="30.44140625" customWidth="1"/>
  </cols>
  <sheetData>
    <row r="1" spans="1:6" ht="18" x14ac:dyDescent="0.35">
      <c r="F1" s="96" t="s">
        <v>271</v>
      </c>
    </row>
    <row r="2" spans="1:6" ht="16.2" thickBot="1" x14ac:dyDescent="0.35">
      <c r="A2" s="13" t="s">
        <v>16</v>
      </c>
      <c r="B2" s="13" t="s">
        <v>1</v>
      </c>
      <c r="C2" s="17" t="s">
        <v>2</v>
      </c>
      <c r="D2" s="17" t="s">
        <v>116</v>
      </c>
      <c r="E2" s="17" t="s">
        <v>117</v>
      </c>
      <c r="F2" s="13" t="s">
        <v>3</v>
      </c>
    </row>
    <row r="3" spans="1:6" x14ac:dyDescent="0.3">
      <c r="A3" s="88">
        <f>'Under Master Bed'!A15</f>
        <v>44234</v>
      </c>
      <c r="B3" s="89" t="str">
        <f>'Under Master Bed'!B15</f>
        <v>2 Gallon - Bags</v>
      </c>
      <c r="C3" s="90">
        <f>'Under Master Bed'!C15</f>
        <v>10</v>
      </c>
      <c r="D3" s="90">
        <f>'Under Master Bed'!D15</f>
        <v>10</v>
      </c>
      <c r="E3" s="92">
        <f>'Under Master Bed'!E15</f>
        <v>0</v>
      </c>
      <c r="F3" s="89" t="str">
        <f>'Under Master Bed'!F15</f>
        <v>Under Master Bed</v>
      </c>
    </row>
    <row r="4" spans="1:6" x14ac:dyDescent="0.3">
      <c r="A4" s="88">
        <f>'Under Master Bed'!A4</f>
        <v>44234</v>
      </c>
      <c r="B4" s="102" t="str">
        <f>'Under Master Bed'!B4</f>
        <v>2% Milk - Quart</v>
      </c>
      <c r="C4" s="92">
        <f>'Under Master Bed'!C4</f>
        <v>0</v>
      </c>
      <c r="D4" s="90">
        <f>'Under Master Bed'!D4</f>
        <v>6</v>
      </c>
      <c r="E4" s="92">
        <f>'Under Master Bed'!E4</f>
        <v>6</v>
      </c>
      <c r="F4" s="89" t="str">
        <f>'Under Master Bed'!F4</f>
        <v>Under master bed</v>
      </c>
    </row>
    <row r="5" spans="1:6" x14ac:dyDescent="0.3">
      <c r="A5" s="88">
        <f>Pantry!A37</f>
        <v>44234</v>
      </c>
      <c r="B5" s="89" t="str">
        <f>Pantry!B37</f>
        <v>A-1 Steak Sauce</v>
      </c>
      <c r="C5" s="90">
        <f>Pantry!C37</f>
        <v>1</v>
      </c>
      <c r="D5" s="90">
        <f>Pantry!D37</f>
        <v>1</v>
      </c>
      <c r="E5" s="92">
        <f>Pantry!E37</f>
        <v>0</v>
      </c>
      <c r="F5" s="89" t="str">
        <f>Pantry!F37</f>
        <v>Pantry</v>
      </c>
    </row>
    <row r="6" spans="1:6" x14ac:dyDescent="0.3">
      <c r="A6" s="88">
        <f>Consumables!A39</f>
        <v>44235</v>
      </c>
      <c r="B6" s="89" t="str">
        <f>Consumables!B39</f>
        <v>Air Horn</v>
      </c>
      <c r="C6" s="90">
        <f>Consumables!C39</f>
        <v>2</v>
      </c>
      <c r="D6" s="90">
        <f>Consumables!D39</f>
        <v>2</v>
      </c>
      <c r="E6" s="92">
        <f>Consumables!E39</f>
        <v>0</v>
      </c>
      <c r="F6" s="89" t="str">
        <f>Consumables!F39</f>
        <v>Master Bath Cabinet</v>
      </c>
    </row>
    <row r="7" spans="1:6" x14ac:dyDescent="0.3">
      <c r="A7" s="88">
        <f>'Front Bath'!A33</f>
        <v>44235</v>
      </c>
      <c r="B7" s="89" t="str">
        <f>'Front Bath'!B33</f>
        <v>Almond Flour - lbs</v>
      </c>
      <c r="C7" s="90">
        <f>'Front Bath'!C33</f>
        <v>0.75</v>
      </c>
      <c r="D7" s="90">
        <f>'Front Bath'!D33</f>
        <v>0.75</v>
      </c>
      <c r="E7" s="92">
        <f>'Front Bath'!E33</f>
        <v>0</v>
      </c>
      <c r="F7" s="89" t="str">
        <f>'Front Bath'!F33</f>
        <v>front bath-u</v>
      </c>
    </row>
    <row r="8" spans="1:6" x14ac:dyDescent="0.3">
      <c r="A8" s="88">
        <f>'Under Master Bed'!A3</f>
        <v>44234</v>
      </c>
      <c r="B8" s="89" t="str">
        <f>'Under Master Bed'!B3</f>
        <v>Almond Milk</v>
      </c>
      <c r="C8" s="90">
        <f>'Under Master Bed'!C3</f>
        <v>9</v>
      </c>
      <c r="D8" s="90">
        <f>'Under Master Bed'!D3</f>
        <v>9</v>
      </c>
      <c r="E8" s="92">
        <f>'Under Master Bed'!E3</f>
        <v>0</v>
      </c>
      <c r="F8" s="89" t="str">
        <f>'Under Master Bed'!F3</f>
        <v>Under master bed</v>
      </c>
    </row>
    <row r="9" spans="1:6" x14ac:dyDescent="0.3">
      <c r="A9" s="88">
        <f>'Front Bath'!A66</f>
        <v>44235</v>
      </c>
      <c r="B9" s="89" t="str">
        <f>'Front Bath'!B66</f>
        <v>Applesauce-ind cup</v>
      </c>
      <c r="C9" s="90">
        <f>'Front Bath'!C66</f>
        <v>5</v>
      </c>
      <c r="D9" s="90">
        <f>'Front Bath'!D66</f>
        <v>5</v>
      </c>
      <c r="E9" s="92">
        <f>'Front Bath'!E66</f>
        <v>0</v>
      </c>
      <c r="F9" s="89" t="str">
        <f>'Front Bath'!F66</f>
        <v>front bath-l</v>
      </c>
    </row>
    <row r="10" spans="1:6" x14ac:dyDescent="0.3">
      <c r="A10" s="88">
        <f>'Front Bath'!A60</f>
        <v>44235</v>
      </c>
      <c r="B10" s="89" t="str">
        <f>'Front Bath'!B60</f>
        <v>Assorted Crackers</v>
      </c>
      <c r="C10" s="90">
        <v>1</v>
      </c>
      <c r="D10" s="90">
        <f>'Front Bath'!D60</f>
        <v>3</v>
      </c>
      <c r="E10" s="92">
        <f>'Front Bath'!E60</f>
        <v>2</v>
      </c>
      <c r="F10" s="89" t="str">
        <f>'Front Bath'!F60</f>
        <v>front bath-l</v>
      </c>
    </row>
    <row r="11" spans="1:6" x14ac:dyDescent="0.3">
      <c r="A11" s="88">
        <f>'Salon Forward'!A3</f>
        <v>44234</v>
      </c>
      <c r="B11" s="89" t="str">
        <f>'Salon Forward'!B3</f>
        <v>Assorted Pasta</v>
      </c>
      <c r="C11" s="90">
        <f>'Salon Forward'!C3</f>
        <v>4</v>
      </c>
      <c r="D11" s="90">
        <f>'Salon Forward'!D3</f>
        <v>10</v>
      </c>
      <c r="E11" s="92">
        <f>'Salon Forward'!E3</f>
        <v>6</v>
      </c>
      <c r="F11" s="89" t="str">
        <f>'Salon Forward'!F3</f>
        <v>Salon Foreward</v>
      </c>
    </row>
    <row r="12" spans="1:6" x14ac:dyDescent="0.3">
      <c r="A12" s="88">
        <f>Consumables!A18</f>
        <v>44235</v>
      </c>
      <c r="B12" s="89" t="str">
        <f>Consumables!B18</f>
        <v>Baby Powder</v>
      </c>
      <c r="C12" s="90">
        <f>Consumables!C18</f>
        <v>1</v>
      </c>
      <c r="D12" s="90">
        <f>Consumables!D18</f>
        <v>6</v>
      </c>
      <c r="E12" s="92">
        <f>Consumables!E18</f>
        <v>5</v>
      </c>
      <c r="F12" s="89" t="str">
        <f>Consumables!F18</f>
        <v>Master Bath - Under Sink</v>
      </c>
    </row>
    <row r="13" spans="1:6" x14ac:dyDescent="0.3">
      <c r="A13" s="88">
        <f>Consumables!A66</f>
        <v>44235</v>
      </c>
      <c r="B13" s="89" t="str">
        <f>Consumables!B66</f>
        <v>Back Meds--Px  --Bag</v>
      </c>
      <c r="C13" s="90">
        <f>Consumables!C66</f>
        <v>1</v>
      </c>
      <c r="D13" s="90">
        <f>Consumables!D66</f>
        <v>1</v>
      </c>
      <c r="E13" s="92">
        <f>Consumables!E66</f>
        <v>0</v>
      </c>
      <c r="F13" s="89" t="str">
        <f>Consumables!F66</f>
        <v>Master Bath Cabinet</v>
      </c>
    </row>
    <row r="14" spans="1:6" x14ac:dyDescent="0.3">
      <c r="A14" s="88">
        <f>Salon!A3</f>
        <v>44234</v>
      </c>
      <c r="B14" s="89" t="str">
        <f>Salon!B3</f>
        <v>Baked Beans</v>
      </c>
      <c r="C14" s="90">
        <f>Salon!C3</f>
        <v>3</v>
      </c>
      <c r="D14" s="90">
        <f>Salon!D3</f>
        <v>6</v>
      </c>
      <c r="E14" s="92">
        <f>Salon!E3</f>
        <v>3</v>
      </c>
      <c r="F14" s="89" t="str">
        <f>Salon!F3</f>
        <v>Salon</v>
      </c>
    </row>
    <row r="15" spans="1:6" x14ac:dyDescent="0.3">
      <c r="A15" s="88">
        <f>'Front Bath'!A24</f>
        <v>44235</v>
      </c>
      <c r="B15" s="89" t="str">
        <f>'Front Bath'!B24</f>
        <v>Baking Powder</v>
      </c>
      <c r="C15" s="90">
        <f>'Front Bath'!C24</f>
        <v>0.5</v>
      </c>
      <c r="D15" s="90">
        <f>'Front Bath'!D24</f>
        <v>1</v>
      </c>
      <c r="E15" s="92">
        <f>'Front Bath'!E24</f>
        <v>0.5</v>
      </c>
      <c r="F15" s="89" t="str">
        <f>'Front Bath'!F24</f>
        <v>front bath-u</v>
      </c>
    </row>
    <row r="16" spans="1:6" x14ac:dyDescent="0.3">
      <c r="A16" s="88">
        <f>'Front Bath'!A20</f>
        <v>44235</v>
      </c>
      <c r="B16" s="89" t="str">
        <f>'Front Bath'!B20</f>
        <v>Baking Soda</v>
      </c>
      <c r="C16" s="90">
        <f>'Front Bath'!C20</f>
        <v>0.5</v>
      </c>
      <c r="D16" s="90">
        <f>'Front Bath'!D20</f>
        <v>2</v>
      </c>
      <c r="E16" s="92">
        <f>'Front Bath'!E20</f>
        <v>1.5</v>
      </c>
      <c r="F16" s="89" t="str">
        <f>'Front Bath'!F20</f>
        <v>front bath-u</v>
      </c>
    </row>
    <row r="17" spans="1:6" x14ac:dyDescent="0.3">
      <c r="A17" s="88">
        <f>Pantry!A40</f>
        <v>44234</v>
      </c>
      <c r="B17" s="89" t="str">
        <f>Pantry!B40</f>
        <v>Balsamic Vinegar</v>
      </c>
      <c r="C17" s="90">
        <f>Pantry!C40</f>
        <v>1</v>
      </c>
      <c r="D17" s="90">
        <f>Pantry!D40</f>
        <v>1</v>
      </c>
      <c r="E17" s="92">
        <f>Pantry!E40</f>
        <v>0</v>
      </c>
      <c r="F17" s="89" t="str">
        <f>Pantry!F40</f>
        <v>Pantry</v>
      </c>
    </row>
    <row r="18" spans="1:6" x14ac:dyDescent="0.3">
      <c r="A18" s="88">
        <f>Consumables!A8</f>
        <v>44235</v>
      </c>
      <c r="B18" s="89" t="str">
        <f>Consumables!B8</f>
        <v>Bar Soap - Dove</v>
      </c>
      <c r="C18" s="90">
        <f>Consumables!C8</f>
        <v>4</v>
      </c>
      <c r="D18" s="90">
        <f>Consumables!D8</f>
        <v>8</v>
      </c>
      <c r="E18" s="92">
        <f>Consumables!E8</f>
        <v>4</v>
      </c>
      <c r="F18" s="89" t="str">
        <f>Consumables!F8</f>
        <v>Master Bath Cabinet</v>
      </c>
    </row>
    <row r="19" spans="1:6" x14ac:dyDescent="0.3">
      <c r="A19" s="88">
        <f>Consumables!A7</f>
        <v>44235</v>
      </c>
      <c r="B19" s="89" t="str">
        <f>Consumables!B7</f>
        <v>Bar Soap - Irish Spring</v>
      </c>
      <c r="C19" s="90">
        <f>Consumables!C7</f>
        <v>1</v>
      </c>
      <c r="D19" s="90">
        <f>Consumables!D7</f>
        <v>8</v>
      </c>
      <c r="E19" s="92">
        <f>Consumables!E7</f>
        <v>7</v>
      </c>
      <c r="F19" s="89" t="str">
        <f>Consumables!F7</f>
        <v>Master Bath Cabinet</v>
      </c>
    </row>
    <row r="20" spans="1:6" x14ac:dyDescent="0.3">
      <c r="A20" s="88">
        <f>Consumables!A57</f>
        <v>44235</v>
      </c>
      <c r="B20" s="89" t="str">
        <f>Consumables!B57</f>
        <v>Batteries - 9V</v>
      </c>
      <c r="C20" s="90">
        <f>Consumables!C57</f>
        <v>7</v>
      </c>
      <c r="D20" s="90">
        <f>Consumables!D57</f>
        <v>8</v>
      </c>
      <c r="E20" s="92">
        <f>Consumables!E57</f>
        <v>1</v>
      </c>
      <c r="F20" s="89" t="str">
        <f>Consumables!F57</f>
        <v>Salon</v>
      </c>
    </row>
    <row r="21" spans="1:6" x14ac:dyDescent="0.3">
      <c r="A21" s="88">
        <f>Consumables!A54</f>
        <v>44235</v>
      </c>
      <c r="B21" s="89" t="str">
        <f>Consumables!B54</f>
        <v>Batteries - AA</v>
      </c>
      <c r="C21" s="90">
        <f>Consumables!C54</f>
        <v>23</v>
      </c>
      <c r="D21" s="90">
        <f>Consumables!D54</f>
        <v>20</v>
      </c>
      <c r="E21" s="92">
        <f>Consumables!E54</f>
        <v>0</v>
      </c>
      <c r="F21" s="89" t="str">
        <f>Consumables!F54</f>
        <v>Salon</v>
      </c>
    </row>
    <row r="22" spans="1:6" x14ac:dyDescent="0.3">
      <c r="A22" s="88">
        <f>Consumables!A55</f>
        <v>44235</v>
      </c>
      <c r="B22" s="89" t="str">
        <f>Consumables!B55</f>
        <v>Batteries - AAA</v>
      </c>
      <c r="C22" s="90">
        <f>Consumables!C55</f>
        <v>3</v>
      </c>
      <c r="D22" s="90">
        <f>Consumables!D55</f>
        <v>8</v>
      </c>
      <c r="E22" s="92">
        <f>Consumables!E55</f>
        <v>5</v>
      </c>
      <c r="F22" s="89" t="str">
        <f>Consumables!F55</f>
        <v>Salon</v>
      </c>
    </row>
    <row r="23" spans="1:6" x14ac:dyDescent="0.3">
      <c r="A23" s="88">
        <f>Consumables!A56</f>
        <v>44235</v>
      </c>
      <c r="B23" s="89" t="str">
        <f>Consumables!B56</f>
        <v>Batteries - AAAA</v>
      </c>
      <c r="C23" s="90">
        <f>Consumables!C56</f>
        <v>4</v>
      </c>
      <c r="D23" s="90">
        <f>Consumables!D56</f>
        <v>8</v>
      </c>
      <c r="E23" s="92">
        <f>Consumables!E56</f>
        <v>4</v>
      </c>
      <c r="F23" s="89" t="str">
        <f>Consumables!F56</f>
        <v>Salon</v>
      </c>
    </row>
    <row r="24" spans="1:6" x14ac:dyDescent="0.3">
      <c r="A24" s="88">
        <f>Consumables!A53</f>
        <v>44235</v>
      </c>
      <c r="B24" s="89" t="str">
        <f>Consumables!B53</f>
        <v>Batteries - C</v>
      </c>
      <c r="C24" s="90">
        <f>Consumables!C53</f>
        <v>11</v>
      </c>
      <c r="D24" s="90">
        <f>Consumables!D53</f>
        <v>8</v>
      </c>
      <c r="E24" s="92">
        <f>Consumables!E53</f>
        <v>0</v>
      </c>
      <c r="F24" s="89" t="str">
        <f>Consumables!F53</f>
        <v>Salon</v>
      </c>
    </row>
    <row r="25" spans="1:6" x14ac:dyDescent="0.3">
      <c r="A25" s="88">
        <f>Consumables!A58</f>
        <v>44235</v>
      </c>
      <c r="B25" s="89" t="str">
        <f>Consumables!B58</f>
        <v>Batteries - CR123A (for weatherstation)</v>
      </c>
      <c r="C25" s="90">
        <f>Consumables!C58</f>
        <v>0</v>
      </c>
      <c r="D25" s="90">
        <f>Consumables!D58</f>
        <v>1</v>
      </c>
      <c r="E25" s="92">
        <f>Consumables!E58</f>
        <v>1</v>
      </c>
      <c r="F25" s="89" t="str">
        <f>Consumables!F58</f>
        <v>Salon</v>
      </c>
    </row>
    <row r="26" spans="1:6" x14ac:dyDescent="0.3">
      <c r="A26" s="88">
        <f>Consumables!A59</f>
        <v>44235</v>
      </c>
      <c r="B26" s="89" t="str">
        <f>Consumables!B59</f>
        <v>Batteries - CR2032 (for HH Wind)</v>
      </c>
      <c r="C26" s="90">
        <f>Consumables!C59</f>
        <v>1</v>
      </c>
      <c r="D26" s="90">
        <f>Consumables!D59</f>
        <v>1</v>
      </c>
      <c r="E26" s="92">
        <f>Consumables!E59</f>
        <v>0</v>
      </c>
      <c r="F26" s="89" t="str">
        <f>Consumables!F59</f>
        <v>Salon</v>
      </c>
    </row>
    <row r="27" spans="1:6" x14ac:dyDescent="0.3">
      <c r="A27" s="88">
        <f>Consumables!A52</f>
        <v>44235</v>
      </c>
      <c r="B27" s="89" t="str">
        <f>Consumables!B52</f>
        <v>Batteries - D</v>
      </c>
      <c r="C27" s="90">
        <f>Consumables!C52</f>
        <v>7</v>
      </c>
      <c r="D27" s="90">
        <f>Consumables!D52</f>
        <v>6</v>
      </c>
      <c r="E27" s="92">
        <f>Consumables!E52</f>
        <v>0</v>
      </c>
      <c r="F27" s="89" t="str">
        <f>Consumables!F52</f>
        <v>Salon</v>
      </c>
    </row>
    <row r="28" spans="1:6" x14ac:dyDescent="0.3">
      <c r="A28" s="88">
        <f>Consumables!A38</f>
        <v>44235</v>
      </c>
      <c r="B28" s="89" t="str">
        <f>Consumables!B38</f>
        <v>Bear Spray</v>
      </c>
      <c r="C28" s="90">
        <f>Consumables!C38</f>
        <v>2</v>
      </c>
      <c r="D28" s="90">
        <f>Consumables!D38</f>
        <v>2</v>
      </c>
      <c r="E28" s="92">
        <f>Consumables!E38</f>
        <v>0</v>
      </c>
      <c r="F28" s="89" t="str">
        <f>Consumables!F38</f>
        <v>Master Bath Cabinet</v>
      </c>
    </row>
    <row r="29" spans="1:6" x14ac:dyDescent="0.3">
      <c r="A29" s="88">
        <f>Consumables!A30</f>
        <v>44235</v>
      </c>
      <c r="B29" s="89" t="str">
        <f>Consumables!B30</f>
        <v>Bilge Cleaner</v>
      </c>
      <c r="C29" s="90">
        <f>Consumables!C30</f>
        <v>0.25</v>
      </c>
      <c r="D29" s="90">
        <f>Consumables!D30</f>
        <v>1</v>
      </c>
      <c r="E29" s="92">
        <f>Consumables!E30</f>
        <v>0.75</v>
      </c>
      <c r="F29" s="89" t="str">
        <f>Consumables!F30</f>
        <v>Master Bath Shower Closet</v>
      </c>
    </row>
    <row r="30" spans="1:6" x14ac:dyDescent="0.3">
      <c r="A30" s="88">
        <f>'Front Bath'!A27</f>
        <v>44235</v>
      </c>
      <c r="B30" s="89" t="str">
        <f>'Front Bath'!B27</f>
        <v>Birthday Candles</v>
      </c>
      <c r="C30" s="90">
        <f>'Front Bath'!C27</f>
        <v>0.75</v>
      </c>
      <c r="D30" s="90">
        <f>'Front Bath'!D27</f>
        <v>0.75</v>
      </c>
      <c r="E30" s="92">
        <f>'Front Bath'!E27</f>
        <v>0</v>
      </c>
      <c r="F30" s="89" t="str">
        <f>'Front Bath'!F27</f>
        <v>front bath-u</v>
      </c>
    </row>
    <row r="31" spans="1:6" x14ac:dyDescent="0.3">
      <c r="A31" s="88">
        <f>'Front Bath'!A64</f>
        <v>44235</v>
      </c>
      <c r="B31" s="89" t="str">
        <f>'Front Bath'!B64</f>
        <v>Biscoff Cookies - bin</v>
      </c>
      <c r="C31" s="90">
        <f>'Front Bath'!C64</f>
        <v>5</v>
      </c>
      <c r="D31" s="90">
        <f>'Front Bath'!D64</f>
        <v>6</v>
      </c>
      <c r="E31" s="92">
        <f>'Front Bath'!E64</f>
        <v>1</v>
      </c>
      <c r="F31" s="89" t="str">
        <f>'Front Bath'!F64</f>
        <v>front bath-l</v>
      </c>
    </row>
    <row r="32" spans="1:6" x14ac:dyDescent="0.3">
      <c r="A32" s="88">
        <f>'Front Bath'!A4</f>
        <v>44235</v>
      </c>
      <c r="B32" s="89" t="str">
        <f>'Front Bath'!B4</f>
        <v>Biscotti-bin</v>
      </c>
      <c r="C32" s="90">
        <f>'Front Bath'!C4</f>
        <v>1</v>
      </c>
      <c r="D32" s="90">
        <f>'Front Bath'!D4</f>
        <v>2</v>
      </c>
      <c r="E32" s="92">
        <f>'Front Bath'!E4</f>
        <v>1</v>
      </c>
      <c r="F32" s="89" t="str">
        <f>'Front Bath'!F4</f>
        <v>front bath-u</v>
      </c>
    </row>
    <row r="33" spans="1:6" x14ac:dyDescent="0.3">
      <c r="A33" s="88">
        <f>'Front Bath'!A52</f>
        <v>44235</v>
      </c>
      <c r="B33" s="89" t="str">
        <f>'Front Bath'!B52</f>
        <v>Bisquick-lb</v>
      </c>
      <c r="C33" s="90">
        <f>'Front Bath'!C52</f>
        <v>3</v>
      </c>
      <c r="D33" s="90">
        <f>'Front Bath'!D52</f>
        <v>5</v>
      </c>
      <c r="E33" s="92">
        <f>'Front Bath'!E52</f>
        <v>2</v>
      </c>
      <c r="F33" s="89" t="str">
        <f>'Front Bath'!F52</f>
        <v>front bath-l</v>
      </c>
    </row>
    <row r="34" spans="1:6" x14ac:dyDescent="0.3">
      <c r="A34" s="88">
        <f>Salon!A5</f>
        <v>44234</v>
      </c>
      <c r="B34" s="89" t="str">
        <f>Salon!B5</f>
        <v>Black Beans</v>
      </c>
      <c r="C34" s="90">
        <f>Salon!C5</f>
        <v>4</v>
      </c>
      <c r="D34" s="90">
        <f>Salon!D5</f>
        <v>6</v>
      </c>
      <c r="E34" s="92">
        <f>Salon!E5</f>
        <v>2</v>
      </c>
      <c r="F34" s="89" t="str">
        <f>Salon!F5</f>
        <v>Salon</v>
      </c>
    </row>
    <row r="35" spans="1:6" x14ac:dyDescent="0.3">
      <c r="A35" s="88">
        <f>Consumables!A29</f>
        <v>44235</v>
      </c>
      <c r="B35" s="89" t="str">
        <f>Consumables!B29</f>
        <v>Boat Soap</v>
      </c>
      <c r="C35" s="90">
        <f>Consumables!C29</f>
        <v>1</v>
      </c>
      <c r="D35" s="90">
        <f>Consumables!D29</f>
        <v>1</v>
      </c>
      <c r="E35" s="92">
        <f>Consumables!E29</f>
        <v>0</v>
      </c>
      <c r="F35" s="89" t="str">
        <f>Consumables!F29</f>
        <v>Master Bath Shower Closet</v>
      </c>
    </row>
    <row r="36" spans="1:6" x14ac:dyDescent="0.3">
      <c r="A36" s="88">
        <f>Consumables!A44</f>
        <v>44235</v>
      </c>
      <c r="B36" s="89" t="str">
        <f>Consumables!B44</f>
        <v>Box Kleenex</v>
      </c>
      <c r="C36" s="90">
        <f>Consumables!C44</f>
        <v>0</v>
      </c>
      <c r="D36" s="90">
        <f>Consumables!D44</f>
        <v>10</v>
      </c>
      <c r="E36" s="92">
        <f>Consumables!E44</f>
        <v>10</v>
      </c>
      <c r="F36" s="89" t="str">
        <f>Consumables!F44</f>
        <v>Forward Head - Under Sink</v>
      </c>
    </row>
    <row r="37" spans="1:6" x14ac:dyDescent="0.3">
      <c r="A37" s="88">
        <f>Consumables!A40</f>
        <v>44235</v>
      </c>
      <c r="B37" s="89" t="str">
        <f>Consumables!B40</f>
        <v>Brita Filters</v>
      </c>
      <c r="C37" s="90">
        <f>Consumables!C40</f>
        <v>10</v>
      </c>
      <c r="D37" s="90">
        <f>Consumables!D40</f>
        <v>4</v>
      </c>
      <c r="E37" s="92">
        <f>Consumables!E40</f>
        <v>0</v>
      </c>
      <c r="F37" s="89" t="str">
        <f>Consumables!F40</f>
        <v>Master Bath Cabinet</v>
      </c>
    </row>
    <row r="38" spans="1:6" x14ac:dyDescent="0.3">
      <c r="A38" s="88">
        <f>'Front Bath'!A31</f>
        <v>44235</v>
      </c>
      <c r="B38" s="89" t="str">
        <f>'Front Bath'!B31</f>
        <v>brown sugar - lb</v>
      </c>
      <c r="C38" s="90">
        <f>'Front Bath'!C31</f>
        <v>1.25</v>
      </c>
      <c r="D38" s="90">
        <f>'Front Bath'!D31</f>
        <v>2</v>
      </c>
      <c r="E38" s="92">
        <f>'Front Bath'!E31</f>
        <v>0.75</v>
      </c>
      <c r="F38" s="89" t="str">
        <f>'Front Bath'!F31</f>
        <v>front bath-u</v>
      </c>
    </row>
    <row r="39" spans="1:6" x14ac:dyDescent="0.3">
      <c r="A39" s="88">
        <f>'Front Bath'!A53</f>
        <v>44235</v>
      </c>
      <c r="B39" s="89" t="str">
        <f>'Front Bath'!B53</f>
        <v>brownie mix</v>
      </c>
      <c r="C39" s="90">
        <f>'Front Bath'!C53</f>
        <v>2</v>
      </c>
      <c r="D39" s="90">
        <f>'Front Bath'!D53</f>
        <v>3</v>
      </c>
      <c r="E39" s="92">
        <f>'Front Bath'!E53</f>
        <v>1</v>
      </c>
      <c r="F39" s="89" t="str">
        <f>'Front Bath'!F53</f>
        <v>front bath-l</v>
      </c>
    </row>
    <row r="40" spans="1:6" x14ac:dyDescent="0.3">
      <c r="A40" s="88">
        <f>'Front Bath'!A75</f>
        <v>44235</v>
      </c>
      <c r="B40" s="89" t="str">
        <f>'Front Bath'!B75</f>
        <v>Cauliflower Rice - Bag</v>
      </c>
      <c r="C40" s="90">
        <f>'Front Bath'!C75</f>
        <v>4</v>
      </c>
      <c r="D40" s="90">
        <f>'Front Bath'!D75</f>
        <v>0</v>
      </c>
      <c r="E40" s="92">
        <f>'Front Bath'!E75</f>
        <v>0</v>
      </c>
      <c r="F40" s="89" t="str">
        <f>'Front Bath'!F75</f>
        <v>front bath-l</v>
      </c>
    </row>
    <row r="41" spans="1:6" x14ac:dyDescent="0.3">
      <c r="A41" s="88">
        <f>'Front Bath'!A59</f>
        <v>44235</v>
      </c>
      <c r="B41" s="89" t="str">
        <f>'Front Bath'!B59</f>
        <v>Cheeze It Duo</v>
      </c>
      <c r="C41" s="90">
        <f>'Front Bath'!C59</f>
        <v>1</v>
      </c>
      <c r="D41" s="90">
        <f>'Front Bath'!D59</f>
        <v>3</v>
      </c>
      <c r="E41" s="92">
        <f>'Front Bath'!E59</f>
        <v>2</v>
      </c>
      <c r="F41" s="89" t="str">
        <f>'Front Bath'!F59</f>
        <v>front bath-l</v>
      </c>
    </row>
    <row r="42" spans="1:6" x14ac:dyDescent="0.3">
      <c r="A42" s="88">
        <f>'Salon Corner'!A19</f>
        <v>44234</v>
      </c>
      <c r="B42" s="89" t="str">
        <f>'Salon Corner'!B19</f>
        <v>Chili Canned</v>
      </c>
      <c r="C42" s="90">
        <f>'Salon Corner'!C19</f>
        <v>9</v>
      </c>
      <c r="D42" s="90">
        <f>'Salon Corner'!D19</f>
        <v>9</v>
      </c>
      <c r="E42" s="92">
        <f>'Salon Corner'!E19</f>
        <v>0</v>
      </c>
      <c r="F42" s="89" t="str">
        <f>'Salon Corner'!F19</f>
        <v>Salon Corner</v>
      </c>
    </row>
    <row r="43" spans="1:6" x14ac:dyDescent="0.3">
      <c r="A43" s="88">
        <f>'Front Bath'!A38</f>
        <v>44235</v>
      </c>
      <c r="B43" s="89" t="str">
        <f>'Front Bath'!B38</f>
        <v>chocolate chips-lbs</v>
      </c>
      <c r="C43" s="90">
        <f>'Front Bath'!C38</f>
        <v>2</v>
      </c>
      <c r="D43" s="90">
        <f>'Front Bath'!D38</f>
        <v>3.5</v>
      </c>
      <c r="E43" s="92">
        <f>'Front Bath'!E38</f>
        <v>1.5</v>
      </c>
      <c r="F43" s="89" t="str">
        <f>'Front Bath'!F38</f>
        <v>front bath-u</v>
      </c>
    </row>
    <row r="44" spans="1:6" x14ac:dyDescent="0.3">
      <c r="A44" s="88">
        <f>'Front Bath'!A26</f>
        <v>44235</v>
      </c>
      <c r="B44" s="89" t="str">
        <f>'Front Bath'!B26</f>
        <v>Christmas sprinkles</v>
      </c>
      <c r="C44" s="90">
        <f>'Front Bath'!C26</f>
        <v>0.5</v>
      </c>
      <c r="D44" s="90">
        <f>'Front Bath'!D26</f>
        <v>0.5</v>
      </c>
      <c r="E44" s="92">
        <f>'Front Bath'!E26</f>
        <v>0</v>
      </c>
      <c r="F44" s="89" t="str">
        <f>'Front Bath'!F26</f>
        <v>front bath-u</v>
      </c>
    </row>
    <row r="45" spans="1:6" x14ac:dyDescent="0.3">
      <c r="A45" s="88">
        <f>Pantry!A39</f>
        <v>44234</v>
      </c>
      <c r="B45" s="89" t="str">
        <f>Pantry!B39</f>
        <v>Clarified Butter</v>
      </c>
      <c r="C45" s="90">
        <f>Pantry!C39</f>
        <v>0</v>
      </c>
      <c r="D45" s="90">
        <f>Pantry!D39</f>
        <v>1</v>
      </c>
      <c r="E45" s="92">
        <f>Pantry!E39</f>
        <v>1</v>
      </c>
      <c r="F45" s="89" t="str">
        <f>Pantry!F39</f>
        <v>Pantry</v>
      </c>
    </row>
    <row r="46" spans="1:6" x14ac:dyDescent="0.3">
      <c r="A46" s="88">
        <f>'Front Bath'!A23</f>
        <v>44235</v>
      </c>
      <c r="B46" s="89" t="str">
        <f>'Front Bath'!B23</f>
        <v>Cocoa</v>
      </c>
      <c r="C46" s="90">
        <f>'Front Bath'!C23</f>
        <v>0</v>
      </c>
      <c r="D46" s="90">
        <f>'Front Bath'!D23</f>
        <v>1</v>
      </c>
      <c r="E46" s="92">
        <f>'Front Bath'!E23</f>
        <v>1</v>
      </c>
      <c r="F46" s="89" t="str">
        <f>'Front Bath'!F23</f>
        <v>front bath-u</v>
      </c>
    </row>
    <row r="47" spans="1:6" x14ac:dyDescent="0.3">
      <c r="A47" s="88">
        <f>'Front Bath'!A37</f>
        <v>44235</v>
      </c>
      <c r="B47" s="89" t="str">
        <f>'Front Bath'!B37</f>
        <v>coconut sugar - lb</v>
      </c>
      <c r="C47" s="90">
        <f>'Front Bath'!C37</f>
        <v>1</v>
      </c>
      <c r="D47" s="90">
        <f>'Front Bath'!D37</f>
        <v>1</v>
      </c>
      <c r="E47" s="92">
        <f>'Front Bath'!E37</f>
        <v>0</v>
      </c>
      <c r="F47" s="89" t="str">
        <f>'Front Bath'!F37</f>
        <v>front bath-u</v>
      </c>
    </row>
    <row r="48" spans="1:6" x14ac:dyDescent="0.3">
      <c r="A48" s="88">
        <f>'Front Bath'!A30</f>
        <v>44235</v>
      </c>
      <c r="B48" s="89" t="str">
        <f>'Front Bath'!B30</f>
        <v>coconut-12 oz bag</v>
      </c>
      <c r="C48" s="90">
        <f>'Front Bath'!C30</f>
        <v>1</v>
      </c>
      <c r="D48" s="90">
        <f>'Front Bath'!D30</f>
        <v>1</v>
      </c>
      <c r="E48" s="92">
        <f>'Front Bath'!E30</f>
        <v>0</v>
      </c>
      <c r="F48" s="89" t="str">
        <f>'Front Bath'!F30</f>
        <v>front bath-u</v>
      </c>
    </row>
    <row r="49" spans="1:6" x14ac:dyDescent="0.3">
      <c r="A49" s="88">
        <f>'Front Bath'!A43</f>
        <v>44235</v>
      </c>
      <c r="B49" s="89" t="str">
        <f>'Front Bath'!B43</f>
        <v>Coffee - instant packets</v>
      </c>
      <c r="C49" s="90">
        <f>'Front Bath'!C43</f>
        <v>26</v>
      </c>
      <c r="D49" s="90">
        <f>'Front Bath'!D43</f>
        <v>52</v>
      </c>
      <c r="E49" s="92">
        <f>'Front Bath'!E43</f>
        <v>26</v>
      </c>
      <c r="F49" s="89" t="str">
        <f>'Front Bath'!F43</f>
        <v>front bath-u</v>
      </c>
    </row>
    <row r="50" spans="1:6" x14ac:dyDescent="0.3">
      <c r="A50" s="88">
        <f>'Front Bath'!A10</f>
        <v>44235</v>
      </c>
      <c r="B50" s="89" t="str">
        <f>'Front Bath'!B10</f>
        <v>Coffee , Reg 3#</v>
      </c>
      <c r="C50" s="90">
        <f>'Front Bath'!C10</f>
        <v>1</v>
      </c>
      <c r="D50" s="90">
        <f>'Front Bath'!D10</f>
        <v>6</v>
      </c>
      <c r="E50" s="92">
        <f>'Front Bath'!E10</f>
        <v>5</v>
      </c>
      <c r="F50" s="89" t="str">
        <f>'Front Bath'!F10</f>
        <v>front bath-u</v>
      </c>
    </row>
    <row r="51" spans="1:6" x14ac:dyDescent="0.3">
      <c r="A51" s="88">
        <f>Consumables!A41</f>
        <v>44235</v>
      </c>
      <c r="B51" s="89" t="str">
        <f>Consumables!B41</f>
        <v>coffee filters</v>
      </c>
      <c r="C51" s="90">
        <f>Consumables!C41</f>
        <v>250</v>
      </c>
      <c r="D51" s="90">
        <f>Consumables!D41</f>
        <v>400</v>
      </c>
      <c r="E51" s="92">
        <f>Consumables!E41</f>
        <v>150</v>
      </c>
      <c r="F51" s="89" t="str">
        <f>Consumables!F41</f>
        <v>Forward Head</v>
      </c>
    </row>
    <row r="52" spans="1:6" x14ac:dyDescent="0.3">
      <c r="A52" s="88">
        <f>'Front Bath'!A11</f>
        <v>44235</v>
      </c>
      <c r="B52" s="89" t="str">
        <f>'Front Bath'!B11</f>
        <v>Coffee mate-bin</v>
      </c>
      <c r="C52" s="90">
        <f>'Front Bath'!C11</f>
        <v>1</v>
      </c>
      <c r="D52" s="90">
        <f>'Front Bath'!D11</f>
        <v>4</v>
      </c>
      <c r="E52" s="92">
        <f>'Front Bath'!E11</f>
        <v>3</v>
      </c>
      <c r="F52" s="89" t="str">
        <f>'Front Bath'!F11</f>
        <v>front bath-u</v>
      </c>
    </row>
    <row r="53" spans="1:6" x14ac:dyDescent="0.3">
      <c r="A53" s="88">
        <f>'Front Bath'!A62</f>
        <v>44235</v>
      </c>
      <c r="B53" s="89" t="str">
        <f>'Front Bath'!B62</f>
        <v>Coffee, Decaf - 12 oz bag</v>
      </c>
      <c r="C53" s="90">
        <f>'Front Bath'!C62</f>
        <v>1</v>
      </c>
      <c r="D53" s="90">
        <f>'Front Bath'!D62</f>
        <v>1</v>
      </c>
      <c r="E53" s="92">
        <f>'Front Bath'!E62</f>
        <v>0</v>
      </c>
      <c r="F53" s="89" t="str">
        <f>'Front Bath'!F62</f>
        <v>front bath-l</v>
      </c>
    </row>
    <row r="54" spans="1:6" x14ac:dyDescent="0.3">
      <c r="A54" s="88">
        <f>'Front Bath'!A25</f>
        <v>44235</v>
      </c>
      <c r="B54" s="89" t="str">
        <f>'Front Bath'!B25</f>
        <v>Colored Toothpicks</v>
      </c>
      <c r="C54" s="90">
        <f>'Front Bath'!C25</f>
        <v>1</v>
      </c>
      <c r="D54" s="90">
        <f>'Front Bath'!D25</f>
        <v>1</v>
      </c>
      <c r="E54" s="92">
        <f>'Front Bath'!E25</f>
        <v>0</v>
      </c>
      <c r="F54" s="89" t="str">
        <f>'Front Bath'!F25</f>
        <v>front bath-u</v>
      </c>
    </row>
    <row r="55" spans="1:6" x14ac:dyDescent="0.3">
      <c r="A55" s="88">
        <f>Consumables!A17</f>
        <v>44235</v>
      </c>
      <c r="B55" s="89" t="str">
        <f>Consumables!B17</f>
        <v>Conditioner</v>
      </c>
      <c r="C55" s="90">
        <f>Consumables!C17</f>
        <v>0</v>
      </c>
      <c r="D55" s="90">
        <f>Consumables!D17</f>
        <v>1</v>
      </c>
      <c r="E55" s="92">
        <f>Consumables!E17</f>
        <v>1</v>
      </c>
      <c r="F55" s="89" t="str">
        <f>Consumables!F17</f>
        <v>Master Bath - Under Sink</v>
      </c>
    </row>
    <row r="56" spans="1:6" x14ac:dyDescent="0.3">
      <c r="A56" s="88">
        <f>'Front Bath'!A46</f>
        <v>44235</v>
      </c>
      <c r="B56" s="89" t="str">
        <f>'Front Bath'!B46</f>
        <v>Cone Filters</v>
      </c>
      <c r="C56" s="90">
        <f>'Front Bath'!C46</f>
        <v>100</v>
      </c>
      <c r="D56" s="90">
        <f>'Front Bath'!D46</f>
        <v>100</v>
      </c>
      <c r="E56" s="92">
        <f>'Front Bath'!E46</f>
        <v>0</v>
      </c>
      <c r="F56" s="89" t="str">
        <f>'Front Bath'!F46</f>
        <v>front bath-u</v>
      </c>
    </row>
    <row r="57" spans="1:6" x14ac:dyDescent="0.3">
      <c r="A57" s="88">
        <f>Pantry!A43</f>
        <v>44234</v>
      </c>
      <c r="B57" s="89" t="str">
        <f>Pantry!B43</f>
        <v xml:space="preserve">Cooking Spray </v>
      </c>
      <c r="C57" s="90">
        <f>Pantry!C43</f>
        <v>3</v>
      </c>
      <c r="D57" s="90">
        <f>Pantry!D43</f>
        <v>3</v>
      </c>
      <c r="E57" s="92">
        <f>Pantry!E43</f>
        <v>0</v>
      </c>
      <c r="F57" s="89" t="str">
        <f>Pantry!F43</f>
        <v>Pantry</v>
      </c>
    </row>
    <row r="58" spans="1:6" x14ac:dyDescent="0.3">
      <c r="A58" s="88">
        <f>Salon!A16</f>
        <v>44234</v>
      </c>
      <c r="B58" s="89" t="str">
        <f>Salon!B16</f>
        <v>Corn</v>
      </c>
      <c r="C58" s="90">
        <f>Salon!C16</f>
        <v>7</v>
      </c>
      <c r="D58" s="90">
        <f>Salon!D16</f>
        <v>6</v>
      </c>
      <c r="E58" s="92">
        <f>Salon!E16</f>
        <v>0</v>
      </c>
      <c r="F58" s="89" t="str">
        <f>Salon!F16</f>
        <v>Salon</v>
      </c>
    </row>
    <row r="59" spans="1:6" x14ac:dyDescent="0.3">
      <c r="A59" s="88">
        <f>'Front Bath'!A54</f>
        <v>44235</v>
      </c>
      <c r="B59" s="89" t="str">
        <f>'Front Bath'!B54</f>
        <v>cornbread mix</v>
      </c>
      <c r="C59" s="90">
        <f>'Front Bath'!C54</f>
        <v>1</v>
      </c>
      <c r="D59" s="90">
        <f>'Front Bath'!D54</f>
        <v>5</v>
      </c>
      <c r="E59" s="92">
        <f>'Front Bath'!E54</f>
        <v>4</v>
      </c>
      <c r="F59" s="89" t="str">
        <f>'Front Bath'!F54</f>
        <v>front bath-l</v>
      </c>
    </row>
    <row r="60" spans="1:6" x14ac:dyDescent="0.3">
      <c r="A60" s="88">
        <f>Pantry!A46</f>
        <v>44234</v>
      </c>
      <c r="B60" s="89" t="str">
        <f>Pantry!B46</f>
        <v>Crab Boil</v>
      </c>
      <c r="C60" s="90">
        <f>Pantry!C46</f>
        <v>4</v>
      </c>
      <c r="D60" s="90">
        <f>Pantry!D46</f>
        <v>4</v>
      </c>
      <c r="E60" s="92">
        <f>Pantry!E46</f>
        <v>0</v>
      </c>
      <c r="F60" s="89" t="str">
        <f>Pantry!F46</f>
        <v>Pantry</v>
      </c>
    </row>
    <row r="61" spans="1:6" x14ac:dyDescent="0.3">
      <c r="A61" s="88">
        <f>'Front Bath'!A7</f>
        <v>44235</v>
      </c>
      <c r="B61" s="89" t="str">
        <f>'Front Bath'!B7</f>
        <v>Croutons - lg bag</v>
      </c>
      <c r="C61" s="90">
        <f>'Front Bath'!C7</f>
        <v>0</v>
      </c>
      <c r="D61" s="90">
        <f>'Front Bath'!D7</f>
        <v>1</v>
      </c>
      <c r="E61" s="92">
        <f>'Front Bath'!E7</f>
        <v>1</v>
      </c>
      <c r="F61" s="89" t="str">
        <f>'Front Bath'!F7</f>
        <v>front bath-u</v>
      </c>
    </row>
    <row r="62" spans="1:6" x14ac:dyDescent="0.3">
      <c r="A62" s="88">
        <f>'Salon Corner'!A17</f>
        <v>44234</v>
      </c>
      <c r="B62" s="89" t="str">
        <f>'Salon Corner'!B17</f>
        <v>Crystal Light</v>
      </c>
      <c r="C62" s="90">
        <f>'Salon Corner'!C17</f>
        <v>0</v>
      </c>
      <c r="D62" s="90">
        <f>'Salon Corner'!D17</f>
        <v>150</v>
      </c>
      <c r="E62" s="92">
        <f>'Salon Corner'!E17</f>
        <v>150</v>
      </c>
      <c r="F62" s="89" t="str">
        <f>'Salon Corner'!F17</f>
        <v>Salon Corner</v>
      </c>
    </row>
    <row r="63" spans="1:6" x14ac:dyDescent="0.3">
      <c r="A63" s="88">
        <f>Consumables!A10</f>
        <v>44235</v>
      </c>
      <c r="B63" s="89" t="str">
        <f>Consumables!B10</f>
        <v>Deoderant - Jim</v>
      </c>
      <c r="C63" s="90">
        <f>Consumables!C10</f>
        <v>3</v>
      </c>
      <c r="D63" s="90">
        <f>Consumables!D10</f>
        <v>3</v>
      </c>
      <c r="E63" s="92">
        <f>Consumables!E10</f>
        <v>0</v>
      </c>
      <c r="F63" s="89" t="str">
        <f>Consumables!F10</f>
        <v>Master Bath Cabinet</v>
      </c>
    </row>
    <row r="64" spans="1:6" x14ac:dyDescent="0.3">
      <c r="A64" s="88">
        <f>Consumables!A11</f>
        <v>44235</v>
      </c>
      <c r="B64" s="89" t="str">
        <f>Consumables!B11</f>
        <v>Deoderant - Rosy</v>
      </c>
      <c r="C64" s="90">
        <f>Consumables!C11</f>
        <v>1</v>
      </c>
      <c r="D64" s="90">
        <f>Consumables!D11</f>
        <v>4</v>
      </c>
      <c r="E64" s="92">
        <f>Consumables!E11</f>
        <v>3</v>
      </c>
      <c r="F64" s="89" t="str">
        <f>Consumables!F11</f>
        <v>Master Bath Cabinet</v>
      </c>
    </row>
    <row r="65" spans="1:6" x14ac:dyDescent="0.3">
      <c r="A65" s="88">
        <f>Pantry!A33</f>
        <v>44234</v>
      </c>
      <c r="B65" s="89" t="str">
        <f>Pantry!B33</f>
        <v>Diced Black Olives</v>
      </c>
      <c r="C65" s="90">
        <f>Pantry!C33</f>
        <v>2</v>
      </c>
      <c r="D65" s="90">
        <f>Pantry!D33</f>
        <v>4</v>
      </c>
      <c r="E65" s="92">
        <f>Pantry!E33</f>
        <v>2</v>
      </c>
      <c r="F65" s="89" t="str">
        <f>Pantry!F33</f>
        <v>Pantry</v>
      </c>
    </row>
    <row r="66" spans="1:6" x14ac:dyDescent="0.3">
      <c r="A66" s="88">
        <f>Consumables!A26</f>
        <v>44235</v>
      </c>
      <c r="B66" s="89" t="str">
        <f>Consumables!B26</f>
        <v>Dish Soap</v>
      </c>
      <c r="C66" s="90">
        <f>Consumables!C26</f>
        <v>0</v>
      </c>
      <c r="D66" s="90">
        <f>Consumables!D26</f>
        <v>3</v>
      </c>
      <c r="E66" s="92">
        <f>Consumables!E26</f>
        <v>3</v>
      </c>
      <c r="F66" s="89" t="str">
        <f>Consumables!F26</f>
        <v>Master Bath Shower Closet</v>
      </c>
    </row>
    <row r="67" spans="1:6" x14ac:dyDescent="0.3">
      <c r="A67" s="88">
        <f>Consumables!A9</f>
        <v>44235</v>
      </c>
      <c r="B67" s="89" t="str">
        <f>Consumables!B9</f>
        <v>Dove Body Wash</v>
      </c>
      <c r="C67" s="90">
        <f>Consumables!C9</f>
        <v>1</v>
      </c>
      <c r="D67" s="90">
        <f>Consumables!D9</f>
        <v>0</v>
      </c>
      <c r="E67" s="92">
        <f>Consumables!E9</f>
        <v>0</v>
      </c>
      <c r="F67" s="89" t="str">
        <f>Consumables!F9</f>
        <v>Master Bath Cabinet</v>
      </c>
    </row>
    <row r="68" spans="1:6" x14ac:dyDescent="0.3">
      <c r="A68" s="88">
        <f>Consumables!A34</f>
        <v>44235</v>
      </c>
      <c r="B68" s="89" t="str">
        <f>Consumables!B34</f>
        <v>Dryer Sheets</v>
      </c>
      <c r="C68" s="90">
        <f>Consumables!C34</f>
        <v>500</v>
      </c>
      <c r="D68" s="90">
        <f>Consumables!D34</f>
        <v>80</v>
      </c>
      <c r="E68" s="92">
        <f>Consumables!E34</f>
        <v>0</v>
      </c>
      <c r="F68" s="89" t="str">
        <f>Consumables!F34</f>
        <v>Lazarette</v>
      </c>
    </row>
    <row r="69" spans="1:6" x14ac:dyDescent="0.3">
      <c r="A69" s="88">
        <f>'Front Bath'!A45</f>
        <v>44235</v>
      </c>
      <c r="B69" s="89" t="str">
        <f>'Front Bath'!B45</f>
        <v>EmergenC</v>
      </c>
      <c r="C69" s="90">
        <f>'Front Bath'!C45</f>
        <v>12</v>
      </c>
      <c r="D69" s="90">
        <f>'Front Bath'!D45</f>
        <v>12</v>
      </c>
      <c r="E69" s="92">
        <f>'Front Bath'!E45</f>
        <v>0</v>
      </c>
      <c r="F69" s="89" t="str">
        <f>'Front Bath'!F45</f>
        <v>front bath-u</v>
      </c>
    </row>
    <row r="70" spans="1:6" x14ac:dyDescent="0.3">
      <c r="A70" s="88">
        <f>Consumables!A28</f>
        <v>44235</v>
      </c>
      <c r="B70" s="89" t="str">
        <f>Consumables!B28</f>
        <v>Febreeze</v>
      </c>
      <c r="C70" s="90">
        <f>Consumables!C28</f>
        <v>3</v>
      </c>
      <c r="D70" s="90">
        <f>Consumables!D28</f>
        <v>3</v>
      </c>
      <c r="E70" s="92">
        <f>Consumables!E28</f>
        <v>0</v>
      </c>
      <c r="F70" s="89" t="str">
        <f>Consumables!F28</f>
        <v>Master Bath Cabinet</v>
      </c>
    </row>
    <row r="71" spans="1:6" x14ac:dyDescent="0.3">
      <c r="A71" s="88">
        <f>Pantry!A35</f>
        <v>44234</v>
      </c>
      <c r="B71" s="89" t="str">
        <f>Pantry!B35</f>
        <v>Fish Fry Batter Mix</v>
      </c>
      <c r="C71" s="90">
        <f>Pantry!C35</f>
        <v>1</v>
      </c>
      <c r="D71" s="90">
        <f>Pantry!D35</f>
        <v>1</v>
      </c>
      <c r="E71" s="92">
        <f>Pantry!E35</f>
        <v>0</v>
      </c>
      <c r="F71" s="89" t="str">
        <f>Pantry!F35</f>
        <v>Pantry</v>
      </c>
    </row>
    <row r="72" spans="1:6" x14ac:dyDescent="0.3">
      <c r="A72" s="88">
        <f>'Under Master Bed'!A5</f>
        <v>44234</v>
      </c>
      <c r="B72" s="89" t="str">
        <f>'Under Master Bed'!B5</f>
        <v>Flour in pounds</v>
      </c>
      <c r="C72" s="90">
        <f>'Under Master Bed'!C5</f>
        <v>30</v>
      </c>
      <c r="D72" s="90">
        <f>'Under Master Bed'!D5</f>
        <v>50</v>
      </c>
      <c r="E72" s="92">
        <f>'Under Master Bed'!E5</f>
        <v>20</v>
      </c>
      <c r="F72" s="89" t="str">
        <f>'Under Master Bed'!F5</f>
        <v>Under master bed</v>
      </c>
    </row>
    <row r="73" spans="1:6" x14ac:dyDescent="0.3">
      <c r="A73" s="88">
        <f>'Front Bath'!A13</f>
        <v>44235</v>
      </c>
      <c r="B73" s="89" t="str">
        <f>'Front Bath'!B13</f>
        <v xml:space="preserve">Flour-lbs  </v>
      </c>
      <c r="C73" s="90">
        <f>'Front Bath'!C13</f>
        <v>6</v>
      </c>
      <c r="D73" s="90">
        <f>'Front Bath'!D13</f>
        <v>6</v>
      </c>
      <c r="E73" s="92">
        <f>'Front Bath'!E13</f>
        <v>0</v>
      </c>
      <c r="F73" s="89" t="str">
        <f>'Front Bath'!F13</f>
        <v>front bath-u</v>
      </c>
    </row>
    <row r="74" spans="1:6" x14ac:dyDescent="0.3">
      <c r="A74" s="88">
        <f>'Under Master Bed'!A16</f>
        <v>44234</v>
      </c>
      <c r="B74" s="89" t="str">
        <f>'Under Master Bed'!B16</f>
        <v>Foil (250 sqft)</v>
      </c>
      <c r="C74" s="90">
        <f>'Under Master Bed'!C16</f>
        <v>1</v>
      </c>
      <c r="D74" s="90">
        <f>'Under Master Bed'!D16</f>
        <v>2</v>
      </c>
      <c r="E74" s="92">
        <f>'Under Master Bed'!E16</f>
        <v>1</v>
      </c>
      <c r="F74" s="89" t="str">
        <f>'Under Master Bed'!F16</f>
        <v>Under Master Bed</v>
      </c>
    </row>
    <row r="75" spans="1:6" x14ac:dyDescent="0.3">
      <c r="A75" s="88">
        <f>Consumables!A49</f>
        <v>44235</v>
      </c>
      <c r="B75" s="89" t="str">
        <f>Consumables!B49</f>
        <v>Food Saver Bags 11" rolls</v>
      </c>
      <c r="C75" s="90">
        <f>Consumables!C49</f>
        <v>0</v>
      </c>
      <c r="D75" s="90">
        <f>Consumables!D49</f>
        <v>5</v>
      </c>
      <c r="E75" s="92">
        <f>Consumables!E49</f>
        <v>5</v>
      </c>
      <c r="F75" s="89" t="str">
        <f>Consumables!F49</f>
        <v>Salon - Craft Area</v>
      </c>
    </row>
    <row r="76" spans="1:6" x14ac:dyDescent="0.3">
      <c r="A76" s="88">
        <f>Consumables!A48</f>
        <v>44235</v>
      </c>
      <c r="B76" s="89" t="str">
        <f>Consumables!B48</f>
        <v>Food Saver Bags 8" rolls</v>
      </c>
      <c r="C76" s="90">
        <f>Consumables!C48</f>
        <v>0</v>
      </c>
      <c r="D76" s="90">
        <f>Consumables!D48</f>
        <v>4</v>
      </c>
      <c r="E76" s="92">
        <f>Consumables!E48</f>
        <v>4</v>
      </c>
      <c r="F76" s="89" t="str">
        <f>Consumables!F48</f>
        <v>Salon - Craft Area</v>
      </c>
    </row>
    <row r="77" spans="1:6" x14ac:dyDescent="0.3">
      <c r="A77" s="88">
        <f>Consumables!A31</f>
        <v>44235</v>
      </c>
      <c r="B77" s="89" t="str">
        <f>Consumables!B31</f>
        <v>FSR</v>
      </c>
      <c r="C77" s="90">
        <f>Consumables!C31</f>
        <v>0.5</v>
      </c>
      <c r="D77" s="90">
        <f>Consumables!D31</f>
        <v>0.5</v>
      </c>
      <c r="E77" s="92">
        <f>Consumables!E31</f>
        <v>0</v>
      </c>
      <c r="F77" s="89" t="str">
        <f>Consumables!F31</f>
        <v>Master Bath Shower Closet</v>
      </c>
    </row>
    <row r="78" spans="1:6" x14ac:dyDescent="0.3">
      <c r="A78" s="88">
        <f>'Under Master Bed'!A14</f>
        <v>44234</v>
      </c>
      <c r="B78" s="89" t="str">
        <f>'Under Master Bed'!B14</f>
        <v>Gallon Bags - 38</v>
      </c>
      <c r="C78" s="90">
        <f>'Under Master Bed'!C14</f>
        <v>3</v>
      </c>
      <c r="D78" s="90">
        <f>'Under Master Bed'!D14</f>
        <v>4</v>
      </c>
      <c r="E78" s="92">
        <f>'Under Master Bed'!E14</f>
        <v>1</v>
      </c>
      <c r="F78" s="89" t="str">
        <f>'Under Master Bed'!F14</f>
        <v>Under Master Bed</v>
      </c>
    </row>
    <row r="79" spans="1:6" x14ac:dyDescent="0.3">
      <c r="A79" s="88">
        <f>Consumables!A63</f>
        <v>44235</v>
      </c>
      <c r="B79" s="89" t="str">
        <f>Consumables!B63</f>
        <v>Gauze Pads--gal ziplock</v>
      </c>
      <c r="C79" s="90">
        <f>Consumables!C63</f>
        <v>1</v>
      </c>
      <c r="D79" s="90">
        <f>Consumables!D63</f>
        <v>1</v>
      </c>
      <c r="E79" s="92">
        <f>Consumables!E63</f>
        <v>0</v>
      </c>
      <c r="F79" s="89" t="str">
        <f>Consumables!F63</f>
        <v>Master Bath Cabinet</v>
      </c>
    </row>
    <row r="80" spans="1:6" x14ac:dyDescent="0.3">
      <c r="A80" s="88">
        <f>'Front Bath'!A63</f>
        <v>44235</v>
      </c>
      <c r="B80" s="89" t="str">
        <f>'Front Bath'!B63</f>
        <v>graham crackers - sleeves</v>
      </c>
      <c r="C80" s="90">
        <f>'Front Bath'!C63</f>
        <v>1</v>
      </c>
      <c r="D80" s="90">
        <f>'Front Bath'!D63</f>
        <v>3</v>
      </c>
      <c r="E80" s="92">
        <f>'Front Bath'!E63</f>
        <v>2</v>
      </c>
      <c r="F80" s="89" t="str">
        <f>'Front Bath'!F63</f>
        <v>front bath-l</v>
      </c>
    </row>
    <row r="81" spans="1:6" x14ac:dyDescent="0.3">
      <c r="A81" s="88">
        <f>Salon!A17</f>
        <v>44234</v>
      </c>
      <c r="B81" s="89" t="str">
        <f>Salon!B17</f>
        <v>Green Beans</v>
      </c>
      <c r="C81" s="90">
        <f>Salon!C17</f>
        <v>2</v>
      </c>
      <c r="D81" s="90">
        <f>Salon!D17</f>
        <v>6</v>
      </c>
      <c r="E81" s="92">
        <f>Salon!E17</f>
        <v>4</v>
      </c>
      <c r="F81" s="89" t="str">
        <f>Salon!F17</f>
        <v>Salon</v>
      </c>
    </row>
    <row r="82" spans="1:6" x14ac:dyDescent="0.3">
      <c r="A82" s="88">
        <f>Pantry!A32</f>
        <v>44234</v>
      </c>
      <c r="B82" s="89" t="str">
        <f>Pantry!B32</f>
        <v>Ground Cinnamon</v>
      </c>
      <c r="C82" s="90">
        <f>Pantry!C32</f>
        <v>1</v>
      </c>
      <c r="D82" s="90">
        <f>Pantry!D32</f>
        <v>1</v>
      </c>
      <c r="E82" s="92">
        <f>Pantry!E32</f>
        <v>0</v>
      </c>
      <c r="F82" s="89" t="str">
        <f>Pantry!F32</f>
        <v>Pantry</v>
      </c>
    </row>
    <row r="83" spans="1:6" x14ac:dyDescent="0.3">
      <c r="A83" s="88">
        <f>'Under Master Bed'!A17</f>
        <v>44234</v>
      </c>
      <c r="B83" s="89" t="str">
        <f>'Under Master Bed'!B17</f>
        <v>Heavy Duty Foil</v>
      </c>
      <c r="C83" s="90">
        <f>'Under Master Bed'!C17</f>
        <v>1</v>
      </c>
      <c r="D83" s="90">
        <f>'Under Master Bed'!D17</f>
        <v>1</v>
      </c>
      <c r="E83" s="92">
        <f>'Under Master Bed'!E17</f>
        <v>0</v>
      </c>
      <c r="F83" s="89" t="str">
        <f>'Under Master Bed'!F17</f>
        <v>Under Master Bed</v>
      </c>
    </row>
    <row r="84" spans="1:6" x14ac:dyDescent="0.3">
      <c r="A84" s="88">
        <f>'Front Bath'!A39</f>
        <v>44235</v>
      </c>
      <c r="B84" s="89" t="str">
        <f>'Front Bath'!B39</f>
        <v>Hershey Bars</v>
      </c>
      <c r="C84" s="90">
        <f>'Front Bath'!C39</f>
        <v>18</v>
      </c>
      <c r="D84" s="90">
        <f>'Front Bath'!D39</f>
        <v>18</v>
      </c>
      <c r="E84" s="92">
        <f>'Front Bath'!E39</f>
        <v>0</v>
      </c>
      <c r="F84" s="89" t="str">
        <f>'Front Bath'!F39</f>
        <v>front bath-u</v>
      </c>
    </row>
    <row r="85" spans="1:6" x14ac:dyDescent="0.3">
      <c r="A85" s="88">
        <f>Pantry!A45</f>
        <v>44234</v>
      </c>
      <c r="B85" s="89" t="str">
        <f>Pantry!B45</f>
        <v>Honey</v>
      </c>
      <c r="C85" s="90">
        <f>Pantry!C45</f>
        <v>2</v>
      </c>
      <c r="D85" s="90">
        <f>Pantry!D45</f>
        <v>1</v>
      </c>
      <c r="E85" s="92">
        <f>Pantry!E45</f>
        <v>0</v>
      </c>
      <c r="F85" s="89" t="str">
        <f>Pantry!F45</f>
        <v>Pantry</v>
      </c>
    </row>
    <row r="86" spans="1:6" x14ac:dyDescent="0.3">
      <c r="A86" s="88">
        <f>Consumables!A67</f>
        <v>44235</v>
      </c>
      <c r="B86" s="89" t="str">
        <f>Consumables!B67</f>
        <v>Hot &amp; Cold Compresses - bag</v>
      </c>
      <c r="C86" s="90">
        <f>Consumables!C67</f>
        <v>1</v>
      </c>
      <c r="D86" s="90">
        <f>Consumables!D67</f>
        <v>1</v>
      </c>
      <c r="E86" s="92">
        <f>Consumables!E67</f>
        <v>0</v>
      </c>
      <c r="F86" s="89" t="str">
        <f>Consumables!F67</f>
        <v>Master Bath Cabinet</v>
      </c>
    </row>
    <row r="87" spans="1:6" x14ac:dyDescent="0.3">
      <c r="A87" s="88">
        <f>'Front Bath'!A12</f>
        <v>44235</v>
      </c>
      <c r="B87" s="89" t="str">
        <f>'Front Bath'!B12</f>
        <v>Hot Chocolate - Small Bin</v>
      </c>
      <c r="C87" s="90">
        <f>'Front Bath'!C12</f>
        <v>0</v>
      </c>
      <c r="D87" s="90">
        <f>'Front Bath'!D12</f>
        <v>2</v>
      </c>
      <c r="E87" s="92">
        <f>'Front Bath'!E12</f>
        <v>2</v>
      </c>
      <c r="F87" s="89" t="str">
        <f>'Front Bath'!F12</f>
        <v>front bath-u</v>
      </c>
    </row>
    <row r="88" spans="1:6" x14ac:dyDescent="0.3">
      <c r="A88" s="88">
        <f>Pantry!A41</f>
        <v>44234</v>
      </c>
      <c r="B88" s="89" t="str">
        <f>Pantry!B41</f>
        <v>Hot Sauce</v>
      </c>
      <c r="C88" s="90">
        <f>Pantry!C41</f>
        <v>2</v>
      </c>
      <c r="D88" s="90">
        <f>Pantry!D41</f>
        <v>1</v>
      </c>
      <c r="E88" s="92">
        <f>Pantry!E41</f>
        <v>0</v>
      </c>
      <c r="F88" s="89" t="str">
        <f>Pantry!F41</f>
        <v>Pantry</v>
      </c>
    </row>
    <row r="89" spans="1:6" x14ac:dyDescent="0.3">
      <c r="A89" s="88">
        <f>Salon!A6</f>
        <v>44234</v>
      </c>
      <c r="B89" s="89" t="str">
        <f>Salon!B6</f>
        <v>Kidney Beans</v>
      </c>
      <c r="C89" s="90">
        <f>Salon!C6</f>
        <v>7</v>
      </c>
      <c r="D89" s="90">
        <f>Salon!D6</f>
        <v>6</v>
      </c>
      <c r="E89" s="92">
        <f>Salon!E6</f>
        <v>0</v>
      </c>
      <c r="F89" s="89" t="str">
        <f>Salon!F6</f>
        <v>Salon</v>
      </c>
    </row>
    <row r="90" spans="1:6" x14ac:dyDescent="0.3">
      <c r="A90" s="88">
        <f>Consumables!A42</f>
        <v>44235</v>
      </c>
      <c r="B90" s="89" t="str">
        <f>Consumables!B42</f>
        <v>Kitchen garbage bags-rolls</v>
      </c>
      <c r="C90" s="90">
        <f>Consumables!C42</f>
        <v>1.5</v>
      </c>
      <c r="D90" s="90">
        <f>Consumables!D42</f>
        <v>4</v>
      </c>
      <c r="E90" s="92">
        <f>Consumables!E42</f>
        <v>2.5</v>
      </c>
      <c r="F90" s="89" t="str">
        <f>Consumables!F42</f>
        <v>Forward Head - Under Sink</v>
      </c>
    </row>
    <row r="91" spans="1:6" x14ac:dyDescent="0.3">
      <c r="A91" s="88">
        <f>'Salon Corner'!A14</f>
        <v>44234</v>
      </c>
      <c r="B91" s="89" t="str">
        <f>'Salon Corner'!B14</f>
        <v>Kitty Can Food</v>
      </c>
      <c r="C91" s="90">
        <f>'Salon Corner'!C14</f>
        <v>12</v>
      </c>
      <c r="D91" s="90">
        <f>'Salon Corner'!D14</f>
        <v>180</v>
      </c>
      <c r="E91" s="92">
        <f>'Salon Corner'!E14</f>
        <v>168</v>
      </c>
      <c r="F91" s="89" t="str">
        <f>'Salon Corner'!F14</f>
        <v>Salon Corner</v>
      </c>
    </row>
    <row r="92" spans="1:6" x14ac:dyDescent="0.3">
      <c r="A92" s="88">
        <f>'Salon Corner'!A15</f>
        <v>44234</v>
      </c>
      <c r="B92" s="89" t="str">
        <f>'Salon Corner'!B15</f>
        <v>Kitty Dry Food lbs</v>
      </c>
      <c r="C92" s="90">
        <f>'Salon Corner'!C15</f>
        <v>0</v>
      </c>
      <c r="D92" s="90">
        <f>'Salon Corner'!D15</f>
        <v>50</v>
      </c>
      <c r="E92" s="92">
        <f>'Salon Corner'!E15</f>
        <v>50</v>
      </c>
      <c r="F92" s="89" t="str">
        <f>'Salon Corner'!F15</f>
        <v>Salon Corner</v>
      </c>
    </row>
    <row r="93" spans="1:6" x14ac:dyDescent="0.3">
      <c r="A93" s="88">
        <f>Consumables!A72</f>
        <v>44235</v>
      </c>
      <c r="B93" s="89" t="str">
        <f>Consumables!B72</f>
        <v>Kitty Litter Bags - rolls</v>
      </c>
      <c r="C93" s="90">
        <f>Consumables!C72</f>
        <v>5</v>
      </c>
      <c r="D93" s="90">
        <f>Consumables!D72</f>
        <v>10</v>
      </c>
      <c r="E93" s="92">
        <f>Consumables!E72</f>
        <v>5</v>
      </c>
      <c r="F93" s="89" t="str">
        <f>Consumables!F72</f>
        <v>Master Bath</v>
      </c>
    </row>
    <row r="94" spans="1:6" x14ac:dyDescent="0.3">
      <c r="A94" s="88">
        <f>Consumables!A71</f>
        <v>44235</v>
      </c>
      <c r="B94" s="89" t="str">
        <f>Consumables!B71</f>
        <v>Kitty Pads</v>
      </c>
      <c r="C94" s="90">
        <f>Consumables!C71</f>
        <v>35</v>
      </c>
      <c r="D94" s="90">
        <f>Consumables!D71</f>
        <v>50</v>
      </c>
      <c r="E94" s="92">
        <f>Consumables!E71</f>
        <v>15</v>
      </c>
      <c r="F94" s="89" t="str">
        <f>Consumables!F71</f>
        <v xml:space="preserve">V-berth </v>
      </c>
    </row>
    <row r="95" spans="1:6" x14ac:dyDescent="0.3">
      <c r="A95" s="88">
        <f>Consumables!A70</f>
        <v>44235</v>
      </c>
      <c r="B95" s="89" t="str">
        <f>Consumables!B70</f>
        <v>Kitty Pellets</v>
      </c>
      <c r="C95" s="90">
        <f>Consumables!C70</f>
        <v>4</v>
      </c>
      <c r="D95" s="90">
        <f>Consumables!D70</f>
        <v>14</v>
      </c>
      <c r="E95" s="92">
        <f>Consumables!E70</f>
        <v>10</v>
      </c>
      <c r="F95" s="89" t="str">
        <f>Consumables!F70</f>
        <v xml:space="preserve">V-berth </v>
      </c>
    </row>
    <row r="96" spans="1:6" x14ac:dyDescent="0.3">
      <c r="A96" s="88">
        <f>'Salon Corner'!A16</f>
        <v>44234</v>
      </c>
      <c r="B96" s="89" t="str">
        <f>'Salon Corner'!B16</f>
        <v>Kitty Treats</v>
      </c>
      <c r="C96" s="90">
        <f>'Salon Corner'!C16</f>
        <v>1</v>
      </c>
      <c r="D96" s="90">
        <f>'Salon Corner'!D16</f>
        <v>6</v>
      </c>
      <c r="E96" s="92">
        <f>'Salon Corner'!E16</f>
        <v>5</v>
      </c>
      <c r="F96" s="89" t="str">
        <f>'Salon Corner'!F16</f>
        <v>Salon Corner</v>
      </c>
    </row>
    <row r="97" spans="1:6" x14ac:dyDescent="0.3">
      <c r="A97" s="88">
        <f>Consumables!A33</f>
        <v>44235</v>
      </c>
      <c r="B97" s="89" t="str">
        <f>Consumables!B33</f>
        <v>Laundry Soap</v>
      </c>
      <c r="C97" s="90">
        <f>Consumables!C33</f>
        <v>130</v>
      </c>
      <c r="D97" s="90">
        <f>Consumables!D33</f>
        <v>82</v>
      </c>
      <c r="E97" s="92">
        <f>Consumables!E33</f>
        <v>0</v>
      </c>
      <c r="F97" s="89" t="str">
        <f>Consumables!F33</f>
        <v>Lazarette</v>
      </c>
    </row>
    <row r="98" spans="1:6" x14ac:dyDescent="0.3">
      <c r="A98" s="88">
        <f>Consumables!A62</f>
        <v>44235</v>
      </c>
      <c r="B98" s="89" t="str">
        <f>Consumables!B62</f>
        <v>Lorenox 120mg/0.8ml</v>
      </c>
      <c r="C98" s="90">
        <f>Consumables!C62</f>
        <v>1</v>
      </c>
      <c r="D98" s="90">
        <f>Consumables!D62</f>
        <v>1</v>
      </c>
      <c r="E98" s="92">
        <f>Consumables!E62</f>
        <v>0</v>
      </c>
      <c r="F98" s="89" t="str">
        <f>Consumables!F62</f>
        <v>Master Bath Cabinet</v>
      </c>
    </row>
    <row r="99" spans="1:6" x14ac:dyDescent="0.3">
      <c r="A99" s="88">
        <f>Consumables!A19</f>
        <v>44235</v>
      </c>
      <c r="B99" s="89" t="str">
        <f>Consumables!B19</f>
        <v>Lotion/Oil</v>
      </c>
      <c r="C99" s="90">
        <f>Consumables!C19</f>
        <v>0</v>
      </c>
      <c r="D99" s="90">
        <f>Consumables!D19</f>
        <v>3</v>
      </c>
      <c r="E99" s="92">
        <f>Consumables!E19</f>
        <v>3</v>
      </c>
      <c r="F99" s="89" t="str">
        <f>Consumables!F19</f>
        <v>Master Bath - Under Sink</v>
      </c>
    </row>
    <row r="100" spans="1:6" x14ac:dyDescent="0.3">
      <c r="A100" s="88">
        <f>'Front Bath'!A56</f>
        <v>44235</v>
      </c>
      <c r="B100" s="89" t="str">
        <f>'Front Bath'!B56</f>
        <v>Lousiana Cobbler Mix</v>
      </c>
      <c r="C100" s="90">
        <f>'Front Bath'!C56</f>
        <v>3</v>
      </c>
      <c r="D100" s="90">
        <f>'Front Bath'!D56</f>
        <v>6</v>
      </c>
      <c r="E100" s="92">
        <f>'Front Bath'!E56</f>
        <v>3</v>
      </c>
      <c r="F100" s="89" t="str">
        <f>'Front Bath'!F56</f>
        <v>front bath-l</v>
      </c>
    </row>
    <row r="101" spans="1:6" x14ac:dyDescent="0.3">
      <c r="A101" s="88">
        <f>Salon!A8</f>
        <v>44234</v>
      </c>
      <c r="B101" s="89" t="str">
        <f>Salon!B8</f>
        <v>Mandarin Oranges</v>
      </c>
      <c r="C101" s="90">
        <f>Salon!C8</f>
        <v>12</v>
      </c>
      <c r="D101" s="90">
        <f>Salon!D8</f>
        <v>8</v>
      </c>
      <c r="E101" s="92">
        <f>Salon!E8</f>
        <v>0</v>
      </c>
      <c r="F101" s="89" t="str">
        <f>Salon!F8</f>
        <v>Salon</v>
      </c>
    </row>
    <row r="102" spans="1:6" x14ac:dyDescent="0.3">
      <c r="A102" s="88">
        <f>'Salon Corner'!A18</f>
        <v>44234</v>
      </c>
      <c r="B102" s="89" t="str">
        <f>'Salon Corner'!B18</f>
        <v>maple syrup</v>
      </c>
      <c r="C102" s="90">
        <f>'Salon Corner'!C18</f>
        <v>0</v>
      </c>
      <c r="D102" s="90">
        <f>'Salon Corner'!D18</f>
        <v>2</v>
      </c>
      <c r="E102" s="92">
        <f>'Salon Corner'!E18</f>
        <v>2</v>
      </c>
      <c r="F102" s="89" t="str">
        <f>'Salon Corner'!F18</f>
        <v>Salon Corner</v>
      </c>
    </row>
    <row r="103" spans="1:6" x14ac:dyDescent="0.3">
      <c r="A103" s="88">
        <f>'Salon Forward'!A5</f>
        <v>44234</v>
      </c>
      <c r="B103" s="89" t="str">
        <f>'Salon Forward'!B5</f>
        <v>Mash Pototo Sides</v>
      </c>
      <c r="C103" s="90">
        <f>'Salon Forward'!C5</f>
        <v>1</v>
      </c>
      <c r="D103" s="90">
        <f>'Salon Forward'!D5</f>
        <v>6</v>
      </c>
      <c r="E103" s="92">
        <f>'Salon Forward'!E5</f>
        <v>5</v>
      </c>
      <c r="F103" s="89" t="str">
        <f>'Salon Forward'!F5</f>
        <v>Salon Foreward</v>
      </c>
    </row>
    <row r="104" spans="1:6" x14ac:dyDescent="0.3">
      <c r="A104" s="88">
        <f>Pantry!A31</f>
        <v>44234</v>
      </c>
      <c r="B104" s="89" t="str">
        <f>Pantry!B31</f>
        <v>Minced Garlic</v>
      </c>
      <c r="C104" s="90">
        <f>Pantry!C31</f>
        <v>1</v>
      </c>
      <c r="D104" s="90">
        <f>Pantry!D31</f>
        <v>3</v>
      </c>
      <c r="E104" s="92">
        <f>Pantry!E31</f>
        <v>2</v>
      </c>
      <c r="F104" s="89" t="str">
        <f>Pantry!F31</f>
        <v>Pantry</v>
      </c>
    </row>
    <row r="105" spans="1:6" x14ac:dyDescent="0.3">
      <c r="A105" s="88">
        <f>'Front Bath'!A55</f>
        <v>44235</v>
      </c>
      <c r="B105" s="89" t="str">
        <f>'Front Bath'!B55</f>
        <v>misc mixes</v>
      </c>
      <c r="C105" s="90">
        <f>'Front Bath'!C55</f>
        <v>3</v>
      </c>
      <c r="D105" s="90">
        <f>'Front Bath'!D55</f>
        <v>5</v>
      </c>
      <c r="E105" s="92">
        <f>'Front Bath'!E55</f>
        <v>2</v>
      </c>
      <c r="F105" s="89" t="str">
        <f>'Front Bath'!F55</f>
        <v>front bath-l</v>
      </c>
    </row>
    <row r="106" spans="1:6" x14ac:dyDescent="0.3">
      <c r="A106" s="88">
        <f>'Front Bath'!A5</f>
        <v>44235</v>
      </c>
      <c r="B106" s="89" t="str">
        <f>'Front Bath'!B5</f>
        <v>Misc. Cereal</v>
      </c>
      <c r="C106" s="90">
        <f>'Front Bath'!C5</f>
        <v>0</v>
      </c>
      <c r="D106" s="90">
        <f>'Front Bath'!D5</f>
        <v>5</v>
      </c>
      <c r="E106" s="92">
        <f>'Front Bath'!E5</f>
        <v>5</v>
      </c>
      <c r="F106" s="89" t="str">
        <f>'Front Bath'!F5</f>
        <v>front bath-u</v>
      </c>
    </row>
    <row r="107" spans="1:6" x14ac:dyDescent="0.3">
      <c r="A107" s="88">
        <f>Pantry!A30</f>
        <v>44234</v>
      </c>
      <c r="B107" s="89" t="str">
        <f>Pantry!B30</f>
        <v>Montreal Steak Seasoning</v>
      </c>
      <c r="C107" s="90">
        <f>Pantry!C30</f>
        <v>1</v>
      </c>
      <c r="D107" s="90">
        <f>Pantry!D30</f>
        <v>1</v>
      </c>
      <c r="E107" s="92">
        <f>Pantry!E30</f>
        <v>0</v>
      </c>
      <c r="F107" s="89" t="str">
        <f>Pantry!F30</f>
        <v>Pantry</v>
      </c>
    </row>
    <row r="108" spans="1:6" x14ac:dyDescent="0.3">
      <c r="A108" s="88">
        <f>Consumables!A45</f>
        <v>44235</v>
      </c>
      <c r="B108" s="89" t="str">
        <f>Consumables!B45</f>
        <v>Napkins</v>
      </c>
      <c r="C108" s="90">
        <f>Consumables!C45</f>
        <v>0</v>
      </c>
      <c r="D108" s="90">
        <f>Consumables!D45</f>
        <v>4</v>
      </c>
      <c r="E108" s="92">
        <f>Consumables!E45</f>
        <v>4</v>
      </c>
      <c r="F108" s="89" t="str">
        <f>Consumables!F45</f>
        <v>Forward Head</v>
      </c>
    </row>
    <row r="109" spans="1:6" x14ac:dyDescent="0.3">
      <c r="A109" s="88">
        <f>'Front Bath'!A6</f>
        <v>44235</v>
      </c>
      <c r="B109" s="89" t="str">
        <f>'Front Bath'!B6</f>
        <v>Oatmeal - lb</v>
      </c>
      <c r="C109" s="90">
        <f>'Front Bath'!C6</f>
        <v>5</v>
      </c>
      <c r="D109" s="90">
        <f>'Front Bath'!D6</f>
        <v>10</v>
      </c>
      <c r="E109" s="92">
        <f>'Front Bath'!E6</f>
        <v>5</v>
      </c>
      <c r="F109" s="89" t="str">
        <f>'Front Bath'!F6</f>
        <v>front bath-u</v>
      </c>
    </row>
    <row r="110" spans="1:6" x14ac:dyDescent="0.3">
      <c r="A110" s="88">
        <f>Pantry!A44</f>
        <v>44234</v>
      </c>
      <c r="B110" s="89" t="str">
        <f>Pantry!B44</f>
        <v>Olive Oil</v>
      </c>
      <c r="C110" s="90">
        <f>Pantry!C44</f>
        <v>2</v>
      </c>
      <c r="D110" s="90">
        <f>Pantry!D44</f>
        <v>2</v>
      </c>
      <c r="E110" s="92">
        <f>Pantry!E44</f>
        <v>0</v>
      </c>
      <c r="F110" s="89" t="str">
        <f>Pantry!F44</f>
        <v>Pantry</v>
      </c>
    </row>
    <row r="111" spans="1:6" x14ac:dyDescent="0.3">
      <c r="A111" s="88">
        <f>Salon!A7</f>
        <v>44234</v>
      </c>
      <c r="B111" s="89" t="str">
        <f>Salon!B7</f>
        <v>Other Beans (White, Pinto, Garbanzo)</v>
      </c>
      <c r="C111" s="90">
        <f>Salon!C7</f>
        <v>7</v>
      </c>
      <c r="D111" s="90">
        <v>2</v>
      </c>
      <c r="E111" s="92">
        <f>Salon!E7</f>
        <v>0</v>
      </c>
      <c r="F111" s="89" t="str">
        <f>Salon!F7</f>
        <v>Salon</v>
      </c>
    </row>
    <row r="112" spans="1:6" x14ac:dyDescent="0.3">
      <c r="A112" s="88">
        <f>'Front Bath'!A50</f>
        <v>44235</v>
      </c>
      <c r="B112" s="89" t="str">
        <f>'Front Bath'!B50</f>
        <v xml:space="preserve">Pancake Mix - lb </v>
      </c>
      <c r="C112" s="90">
        <f>'Front Bath'!C50</f>
        <v>0</v>
      </c>
      <c r="D112" s="90">
        <f>'Front Bath'!D50</f>
        <v>6</v>
      </c>
      <c r="E112" s="92">
        <f>'Front Bath'!E50</f>
        <v>6</v>
      </c>
      <c r="F112" s="89" t="str">
        <f>'Front Bath'!F50</f>
        <v>front bath-l</v>
      </c>
    </row>
    <row r="113" spans="1:6" x14ac:dyDescent="0.3">
      <c r="A113" s="88">
        <f>Consumables!A46</f>
        <v>44235</v>
      </c>
      <c r="B113" s="89" t="str">
        <f>Consumables!B46</f>
        <v>Paper Towels</v>
      </c>
      <c r="C113" s="90">
        <f>Consumables!C46</f>
        <v>2</v>
      </c>
      <c r="D113" s="90">
        <f>Consumables!D46</f>
        <v>20</v>
      </c>
      <c r="E113" s="92">
        <f>Consumables!E46</f>
        <v>18</v>
      </c>
      <c r="F113" s="89" t="str">
        <f>Consumables!F46</f>
        <v>Forward Head - Under Sink</v>
      </c>
    </row>
    <row r="114" spans="1:6" x14ac:dyDescent="0.3">
      <c r="A114" s="88">
        <f>'Under Master Bed'!A18</f>
        <v>44234</v>
      </c>
      <c r="B114" s="89" t="str">
        <f>'Under Master Bed'!B18</f>
        <v>Parchment Paper</v>
      </c>
      <c r="C114" s="90">
        <f>'Under Master Bed'!C18</f>
        <v>0</v>
      </c>
      <c r="D114" s="90">
        <f>'Under Master Bed'!D18</f>
        <v>1</v>
      </c>
      <c r="E114" s="92">
        <f>'Under Master Bed'!E18</f>
        <v>1</v>
      </c>
      <c r="F114" s="89" t="str">
        <f>'Under Master Bed'!F18</f>
        <v>Under Master Bed</v>
      </c>
    </row>
    <row r="115" spans="1:6" x14ac:dyDescent="0.3">
      <c r="A115" s="88">
        <f>Pantry!A36</f>
        <v>44234</v>
      </c>
      <c r="B115" s="89" t="str">
        <f>Pantry!B36</f>
        <v>Parmasen Cheese</v>
      </c>
      <c r="C115" s="90">
        <f>Pantry!C36</f>
        <v>0</v>
      </c>
      <c r="D115" s="90">
        <f>Pantry!D36</f>
        <v>2</v>
      </c>
      <c r="E115" s="92">
        <f>Pantry!E36</f>
        <v>2</v>
      </c>
      <c r="F115" s="89" t="str">
        <f>Pantry!F36</f>
        <v>Pantry</v>
      </c>
    </row>
    <row r="116" spans="1:6" x14ac:dyDescent="0.3">
      <c r="A116" s="88">
        <f>'Salon Forward'!A7</f>
        <v>44234</v>
      </c>
      <c r="B116" s="89" t="str">
        <f>'Salon Forward'!B7</f>
        <v>Pasta Salad</v>
      </c>
      <c r="C116" s="90">
        <f>'Salon Forward'!C7</f>
        <v>0</v>
      </c>
      <c r="D116" s="90">
        <f>'Salon Forward'!D7</f>
        <v>6</v>
      </c>
      <c r="E116" s="92">
        <f>'Salon Forward'!E7</f>
        <v>6</v>
      </c>
      <c r="F116" s="89" t="str">
        <f>'Salon Forward'!F7</f>
        <v>Salon Foreward</v>
      </c>
    </row>
    <row r="117" spans="1:6" x14ac:dyDescent="0.3">
      <c r="A117" s="88">
        <f>'Salon Forward'!A4</f>
        <v>44234</v>
      </c>
      <c r="B117" s="89" t="str">
        <f>'Salon Forward'!B4</f>
        <v>Pasta Side Dish</v>
      </c>
      <c r="C117" s="90">
        <f>'Salon Forward'!C4</f>
        <v>0</v>
      </c>
      <c r="D117" s="90">
        <f>'Salon Forward'!D4</f>
        <v>4</v>
      </c>
      <c r="E117" s="92">
        <f>'Salon Forward'!E4</f>
        <v>4</v>
      </c>
      <c r="F117" s="89" t="str">
        <f>'Salon Forward'!F4</f>
        <v>Salon Foreward</v>
      </c>
    </row>
    <row r="118" spans="1:6" x14ac:dyDescent="0.3">
      <c r="A118" s="88">
        <f>Salon!A9</f>
        <v>44234</v>
      </c>
      <c r="B118" s="89" t="str">
        <f>Salon!B9</f>
        <v>Peaches</v>
      </c>
      <c r="C118" s="90">
        <f>Salon!C9</f>
        <v>0</v>
      </c>
      <c r="D118" s="90">
        <f>Salon!D9</f>
        <v>6</v>
      </c>
      <c r="E118" s="92">
        <f>Salon!E9</f>
        <v>6</v>
      </c>
      <c r="F118" s="89" t="str">
        <f>Salon!F9</f>
        <v>Salon</v>
      </c>
    </row>
    <row r="119" spans="1:6" x14ac:dyDescent="0.3">
      <c r="A119" s="88">
        <f>Salon!A10</f>
        <v>44234</v>
      </c>
      <c r="B119" s="89" t="str">
        <f>Salon!B10</f>
        <v>Pears</v>
      </c>
      <c r="C119" s="90">
        <f>Salon!C10</f>
        <v>2</v>
      </c>
      <c r="D119" s="90">
        <f>Salon!D10</f>
        <v>3</v>
      </c>
      <c r="E119" s="92">
        <f>Salon!E10</f>
        <v>1</v>
      </c>
      <c r="F119" s="89" t="str">
        <f>Salon!F10</f>
        <v>Salon</v>
      </c>
    </row>
    <row r="120" spans="1:6" x14ac:dyDescent="0.3">
      <c r="A120" s="88">
        <f>Salon!A18</f>
        <v>44234</v>
      </c>
      <c r="B120" s="89" t="str">
        <f>Salon!B18</f>
        <v>Peas</v>
      </c>
      <c r="C120" s="90">
        <f>Salon!C18</f>
        <v>1</v>
      </c>
      <c r="D120" s="90">
        <f>Salon!D18</f>
        <v>4</v>
      </c>
      <c r="E120" s="92">
        <f>Salon!E18</f>
        <v>3</v>
      </c>
      <c r="F120" s="89" t="str">
        <f>Salon!F18</f>
        <v>Salon</v>
      </c>
    </row>
    <row r="121" spans="1:6" x14ac:dyDescent="0.3">
      <c r="A121" s="88">
        <f>Consumables!A24</f>
        <v>44235</v>
      </c>
      <c r="B121" s="89" t="str">
        <f>Consumables!B24</f>
        <v>Pine Sol</v>
      </c>
      <c r="C121" s="90">
        <f>Consumables!C24</f>
        <v>1.25</v>
      </c>
      <c r="D121" s="90">
        <f>Consumables!D24</f>
        <v>1</v>
      </c>
      <c r="E121" s="92">
        <f>Consumables!E24</f>
        <v>0</v>
      </c>
      <c r="F121" s="89" t="str">
        <f>Consumables!F24</f>
        <v>Master Bath Shower Closet</v>
      </c>
    </row>
    <row r="122" spans="1:6" x14ac:dyDescent="0.3">
      <c r="A122" s="88">
        <f>Salon!A11</f>
        <v>44234</v>
      </c>
      <c r="B122" s="89" t="str">
        <f>Salon!B11</f>
        <v>Pineapple Chunks</v>
      </c>
      <c r="C122" s="90">
        <f>Salon!C11</f>
        <v>2</v>
      </c>
      <c r="D122" s="90">
        <f>Salon!D11</f>
        <v>6</v>
      </c>
      <c r="E122" s="92">
        <f>Salon!E11</f>
        <v>4</v>
      </c>
      <c r="F122" s="89" t="str">
        <f>Salon!F11</f>
        <v>Salon</v>
      </c>
    </row>
    <row r="123" spans="1:6" x14ac:dyDescent="0.3">
      <c r="A123" s="88">
        <f>'Front Bath'!A76</f>
        <v>44235</v>
      </c>
      <c r="B123" s="89" t="str">
        <f>'Front Bath'!B76</f>
        <v>Pop tarts pkg</v>
      </c>
      <c r="C123" s="90">
        <f>'Front Bath'!C76</f>
        <v>6</v>
      </c>
      <c r="D123" s="90">
        <f>'Front Bath'!D76</f>
        <v>0</v>
      </c>
      <c r="E123" s="92">
        <f>'Front Bath'!E76</f>
        <v>0</v>
      </c>
      <c r="F123" s="89" t="str">
        <f>'Front Bath'!F76</f>
        <v>front bath-l</v>
      </c>
    </row>
    <row r="124" spans="1:6" x14ac:dyDescent="0.3">
      <c r="A124" s="88">
        <f>'Front Bath'!A8</f>
        <v>44235</v>
      </c>
      <c r="B124" s="89" t="str">
        <f>'Front Bath'!B8</f>
        <v>popcorn-packets</v>
      </c>
      <c r="C124" s="90">
        <f>'Front Bath'!C8</f>
        <v>35</v>
      </c>
      <c r="D124" s="90">
        <f>'Front Bath'!D8</f>
        <v>35</v>
      </c>
      <c r="E124" s="92">
        <f>'Front Bath'!E8</f>
        <v>0</v>
      </c>
      <c r="F124" s="89" t="str">
        <f>'Front Bath'!F8</f>
        <v>front bath-u</v>
      </c>
    </row>
    <row r="125" spans="1:6" x14ac:dyDescent="0.3">
      <c r="A125" s="88">
        <f>'Front Bath'!A32</f>
        <v>44235</v>
      </c>
      <c r="B125" s="89" t="str">
        <f>'Front Bath'!B32</f>
        <v>powdered sugar - lb</v>
      </c>
      <c r="C125" s="90">
        <f>'Front Bath'!C32</f>
        <v>1</v>
      </c>
      <c r="D125" s="90">
        <f>'Front Bath'!D32</f>
        <v>1</v>
      </c>
      <c r="E125" s="92">
        <f>'Front Bath'!E32</f>
        <v>0</v>
      </c>
      <c r="F125" s="89" t="str">
        <f>'Front Bath'!F32</f>
        <v>front bath-u</v>
      </c>
    </row>
    <row r="126" spans="1:6" x14ac:dyDescent="0.3">
      <c r="A126" s="88">
        <f>'Front Bath'!A51</f>
        <v>44235</v>
      </c>
      <c r="B126" s="89" t="str">
        <f>'Front Bath'!B51</f>
        <v>Power cakes - lb</v>
      </c>
      <c r="C126" s="90">
        <f>'Front Bath'!C51</f>
        <v>2</v>
      </c>
      <c r="D126" s="90">
        <f>'Front Bath'!D51</f>
        <v>5</v>
      </c>
      <c r="E126" s="92">
        <f>'Front Bath'!E51</f>
        <v>3</v>
      </c>
      <c r="F126" s="89" t="str">
        <f>'Front Bath'!F51</f>
        <v>front bath-l</v>
      </c>
    </row>
    <row r="127" spans="1:6" x14ac:dyDescent="0.3">
      <c r="A127" s="88">
        <f>'Under Master Bed'!A10</f>
        <v>44234</v>
      </c>
      <c r="B127" s="89" t="str">
        <f>'Under Master Bed'!B10</f>
        <v>Press &amp; Seal (140 sqft)</v>
      </c>
      <c r="C127" s="90">
        <f>'Under Master Bed'!C10</f>
        <v>0</v>
      </c>
      <c r="D127" s="90">
        <f>'Under Master Bed'!D10</f>
        <v>2</v>
      </c>
      <c r="E127" s="92">
        <f>'Under Master Bed'!E10</f>
        <v>2</v>
      </c>
      <c r="F127" s="89" t="str">
        <f>'Under Master Bed'!F10</f>
        <v>Under Master Bed</v>
      </c>
    </row>
    <row r="128" spans="1:6" x14ac:dyDescent="0.3">
      <c r="A128" s="88">
        <f>'Front Bath'!A61</f>
        <v>44235</v>
      </c>
      <c r="B128" s="89" t="str">
        <f>'Front Bath'!B61</f>
        <v>Pretzels</v>
      </c>
      <c r="C128" s="90">
        <f>'Front Bath'!C61</f>
        <v>0</v>
      </c>
      <c r="D128" s="90">
        <f>'Front Bath'!D61</f>
        <v>3</v>
      </c>
      <c r="E128" s="92">
        <f>'Front Bath'!E61</f>
        <v>3</v>
      </c>
      <c r="F128" s="89" t="str">
        <f>'Front Bath'!F61</f>
        <v>front bath-l</v>
      </c>
    </row>
    <row r="129" spans="1:6" x14ac:dyDescent="0.3">
      <c r="A129" s="88">
        <f>'Front Bath'!A68</f>
        <v>44235</v>
      </c>
      <c r="B129" s="89" t="str">
        <f>'Front Bath'!B68</f>
        <v>Pudding</v>
      </c>
      <c r="C129" s="90">
        <f>'Front Bath'!C68</f>
        <v>4</v>
      </c>
      <c r="D129" s="90">
        <f>'Front Bath'!D68</f>
        <v>8</v>
      </c>
      <c r="E129" s="92">
        <f>'Front Bath'!E68</f>
        <v>4</v>
      </c>
      <c r="F129" s="89" t="str">
        <f>'Front Bath'!F68</f>
        <v>front bath-l</v>
      </c>
    </row>
    <row r="130" spans="1:6" x14ac:dyDescent="0.3">
      <c r="A130" s="88">
        <f>Consumables!A12</f>
        <v>44235</v>
      </c>
      <c r="B130" s="89" t="str">
        <f>Consumables!B12</f>
        <v>Qtips - pkg</v>
      </c>
      <c r="C130" s="90">
        <f>Consumables!C12</f>
        <v>2</v>
      </c>
      <c r="D130" s="90">
        <f>Consumables!D12</f>
        <v>2</v>
      </c>
      <c r="E130" s="92">
        <f>Consumables!E12</f>
        <v>0</v>
      </c>
      <c r="F130" s="89" t="str">
        <f>Consumables!F12</f>
        <v>Master Bath Cabinet</v>
      </c>
    </row>
    <row r="131" spans="1:6" x14ac:dyDescent="0.3">
      <c r="A131" s="88">
        <f>'Under Master Bed'!A13</f>
        <v>44234</v>
      </c>
      <c r="B131" s="89" t="str">
        <f>'Under Master Bed'!B13</f>
        <v>Quart Bags - 54</v>
      </c>
      <c r="C131" s="90">
        <f>'Under Master Bed'!C13</f>
        <v>2</v>
      </c>
      <c r="D131" s="90">
        <f>'Under Master Bed'!D13</f>
        <v>4</v>
      </c>
      <c r="E131" s="92">
        <f>'Under Master Bed'!E13</f>
        <v>2</v>
      </c>
      <c r="F131" s="89" t="str">
        <f>'Under Master Bed'!F13</f>
        <v>Under Master Bed</v>
      </c>
    </row>
    <row r="132" spans="1:6" x14ac:dyDescent="0.3">
      <c r="A132" s="88">
        <f>'Front Bath'!A57</f>
        <v>44235</v>
      </c>
      <c r="B132" s="89" t="str">
        <f>'Front Bath'!B57</f>
        <v>raisins - bag</v>
      </c>
      <c r="C132" s="90">
        <f>'Front Bath'!C57</f>
        <v>0.5</v>
      </c>
      <c r="D132" s="90">
        <f>'Front Bath'!D57</f>
        <v>1</v>
      </c>
      <c r="E132" s="92">
        <f>'Front Bath'!E57</f>
        <v>0.5</v>
      </c>
      <c r="F132" s="89" t="str">
        <f>'Front Bath'!F57</f>
        <v>front bath-l</v>
      </c>
    </row>
    <row r="133" spans="1:6" x14ac:dyDescent="0.3">
      <c r="A133" s="88">
        <f>Pantry!A47</f>
        <v>44234</v>
      </c>
      <c r="B133" s="89" t="str">
        <f>Pantry!B47</f>
        <v>Real Maple Syrup</v>
      </c>
      <c r="C133" s="90">
        <f>Pantry!C47</f>
        <v>1</v>
      </c>
      <c r="D133" s="90">
        <f>Pantry!D47</f>
        <v>1</v>
      </c>
      <c r="E133" s="92">
        <f>Pantry!E47</f>
        <v>0</v>
      </c>
      <c r="F133" s="89" t="str">
        <f>Pantry!F47</f>
        <v>Pantry</v>
      </c>
    </row>
    <row r="134" spans="1:6" x14ac:dyDescent="0.3">
      <c r="A134" s="88">
        <f>'Salon Corner'!A13</f>
        <v>44234</v>
      </c>
      <c r="B134" s="89" t="str">
        <f>'Salon Corner'!B13</f>
        <v>Red Pepper Tomato Soup</v>
      </c>
      <c r="C134" s="90">
        <f>'Salon Corner'!C13</f>
        <v>1</v>
      </c>
      <c r="D134" s="90">
        <f>'Salon Corner'!D13</f>
        <v>8</v>
      </c>
      <c r="E134" s="92">
        <f>'Salon Corner'!E13</f>
        <v>7</v>
      </c>
      <c r="F134" s="89" t="str">
        <f>'Salon Corner'!F13</f>
        <v>Salon Corner</v>
      </c>
    </row>
    <row r="135" spans="1:6" x14ac:dyDescent="0.3">
      <c r="A135" s="88">
        <f>Salon!A4</f>
        <v>44234</v>
      </c>
      <c r="B135" s="89" t="str">
        <f>Salon!B4</f>
        <v>Refried Beans</v>
      </c>
      <c r="C135" s="90">
        <f>Salon!C4</f>
        <v>4</v>
      </c>
      <c r="D135" s="90">
        <f>Salon!D4</f>
        <v>8</v>
      </c>
      <c r="E135" s="92">
        <f>Salon!E4</f>
        <v>4</v>
      </c>
      <c r="F135" s="89" t="str">
        <f>Salon!F4</f>
        <v>Salon</v>
      </c>
    </row>
    <row r="136" spans="1:6" x14ac:dyDescent="0.3">
      <c r="A136" s="88">
        <f>'Front Bath'!A72</f>
        <v>44235</v>
      </c>
      <c r="B136" s="89" t="str">
        <f>'Front Bath'!B72</f>
        <v>Rice -  lbs</v>
      </c>
      <c r="C136" s="90">
        <f>'Front Bath'!C72</f>
        <v>4</v>
      </c>
      <c r="D136" s="90">
        <f>'Front Bath'!D72</f>
        <v>25</v>
      </c>
      <c r="E136" s="92">
        <f>'Front Bath'!E72</f>
        <v>21</v>
      </c>
      <c r="F136" s="89" t="str">
        <f>'Front Bath'!F72</f>
        <v>front bath-l</v>
      </c>
    </row>
    <row r="137" spans="1:6" x14ac:dyDescent="0.3">
      <c r="A137" s="88">
        <f>'Front Bath'!A74</f>
        <v>44235</v>
      </c>
      <c r="B137" s="89" t="str">
        <f>'Front Bath'!B74</f>
        <v>Rice - bags</v>
      </c>
      <c r="C137" s="90">
        <f>'Front Bath'!C74</f>
        <v>8</v>
      </c>
      <c r="D137" s="90">
        <f>'Front Bath'!D74</f>
        <v>0</v>
      </c>
      <c r="E137" s="92">
        <f>'Front Bath'!E74</f>
        <v>0</v>
      </c>
      <c r="F137" s="89" t="str">
        <f>'Front Bath'!F74</f>
        <v>front bath-l</v>
      </c>
    </row>
    <row r="138" spans="1:6" x14ac:dyDescent="0.3">
      <c r="A138" s="88">
        <f>'Salon Forward'!A9</f>
        <v>44234</v>
      </c>
      <c r="B138" s="89" t="str">
        <f>'Salon Forward'!B9</f>
        <v>Rice a Roni Spanish Rice</v>
      </c>
      <c r="C138" s="90">
        <f>'Salon Forward'!C9</f>
        <v>9</v>
      </c>
      <c r="D138" s="90">
        <f>'Salon Forward'!D9</f>
        <v>9</v>
      </c>
      <c r="E138" s="92">
        <f>'Salon Forward'!E9</f>
        <v>0</v>
      </c>
      <c r="F138" s="89" t="str">
        <f>'Salon Forward'!F9</f>
        <v>Salon Foreward</v>
      </c>
    </row>
    <row r="139" spans="1:6" x14ac:dyDescent="0.3">
      <c r="A139" s="88">
        <f>'Front Bath'!A69</f>
        <v>44235</v>
      </c>
      <c r="B139" s="89" t="str">
        <f>'Front Bath'!B69</f>
        <v>Rice Vinegar</v>
      </c>
      <c r="C139" s="90">
        <f>'Front Bath'!C69</f>
        <v>0.75</v>
      </c>
      <c r="D139" s="90">
        <f>'Front Bath'!D69</f>
        <v>1</v>
      </c>
      <c r="E139" s="92">
        <f>'Front Bath'!E69</f>
        <v>0.25</v>
      </c>
      <c r="F139" s="89" t="str">
        <f>'Front Bath'!F69</f>
        <v>front bath-l</v>
      </c>
    </row>
    <row r="140" spans="1:6" x14ac:dyDescent="0.3">
      <c r="A140" s="88">
        <f>'Front Bath'!A79</f>
        <v>44235</v>
      </c>
      <c r="B140" s="89" t="str">
        <f>'Front Bath'!B79</f>
        <v>Ritz Crackers - sleeve</v>
      </c>
      <c r="C140" s="90">
        <f>'Front Bath'!C79</f>
        <v>3</v>
      </c>
      <c r="D140" s="90">
        <f>'Front Bath'!D79</f>
        <v>9</v>
      </c>
      <c r="E140" s="92">
        <f>'Front Bath'!E79</f>
        <v>6</v>
      </c>
      <c r="F140" s="89" t="str">
        <f>'Front Bath'!F79</f>
        <v>galley</v>
      </c>
    </row>
    <row r="141" spans="1:6" x14ac:dyDescent="0.3">
      <c r="A141" s="88">
        <f>Pantry!A42</f>
        <v>44234</v>
      </c>
      <c r="B141" s="89" t="str">
        <f>Pantry!B42</f>
        <v>Salt</v>
      </c>
      <c r="C141" s="90">
        <f>Pantry!C42</f>
        <v>1</v>
      </c>
      <c r="D141" s="90">
        <f>Pantry!D42</f>
        <v>2</v>
      </c>
      <c r="E141" s="92">
        <f>Pantry!E42</f>
        <v>1</v>
      </c>
      <c r="F141" s="89" t="str">
        <f>Pantry!F42</f>
        <v>Pantry</v>
      </c>
    </row>
    <row r="142" spans="1:6" x14ac:dyDescent="0.3">
      <c r="A142" s="88">
        <f>'Front Bath'!A78</f>
        <v>44235</v>
      </c>
      <c r="B142" s="89" t="str">
        <f>'Front Bath'!B78</f>
        <v>Saltines - Sleeves</v>
      </c>
      <c r="C142" s="90">
        <f>'Front Bath'!C78</f>
        <v>10</v>
      </c>
      <c r="D142" s="90">
        <f>'Front Bath'!D78</f>
        <v>16</v>
      </c>
      <c r="E142" s="92">
        <f>'Front Bath'!E78</f>
        <v>6</v>
      </c>
      <c r="F142" s="89" t="str">
        <f>'Front Bath'!F78</f>
        <v>galley</v>
      </c>
    </row>
    <row r="143" spans="1:6" x14ac:dyDescent="0.3">
      <c r="A143" s="88">
        <f>'Under Master Bed'!A12</f>
        <v>44234</v>
      </c>
      <c r="B143" s="89" t="str">
        <f>'Under Master Bed'!B12</f>
        <v>Sandwich Bags - 145</v>
      </c>
      <c r="C143" s="90">
        <f>'Under Master Bed'!C12</f>
        <v>1</v>
      </c>
      <c r="D143" s="90">
        <f>'Under Master Bed'!D12</f>
        <v>2</v>
      </c>
      <c r="E143" s="92">
        <f>'Under Master Bed'!E12</f>
        <v>1</v>
      </c>
      <c r="F143" s="89" t="str">
        <f>'Under Master Bed'!F12</f>
        <v>Under Master Bed</v>
      </c>
    </row>
    <row r="144" spans="1:6" x14ac:dyDescent="0.3">
      <c r="A144" s="88">
        <f>'Salon Forward'!A8</f>
        <v>44234</v>
      </c>
      <c r="B144" s="89" t="str">
        <f>'Salon Forward'!B8</f>
        <v>Scalloped Potatoes</v>
      </c>
      <c r="C144" s="90">
        <f>'Salon Forward'!C8</f>
        <v>9</v>
      </c>
      <c r="D144" s="90">
        <f>'Salon Forward'!D8</f>
        <v>9</v>
      </c>
      <c r="E144" s="92">
        <f>'Salon Forward'!E8</f>
        <v>0</v>
      </c>
      <c r="F144" s="89" t="str">
        <f>'Salon Forward'!F8</f>
        <v>Salon Foreward</v>
      </c>
    </row>
    <row r="145" spans="1:6" x14ac:dyDescent="0.3">
      <c r="A145" s="88">
        <f>Consumables!A25</f>
        <v>44235</v>
      </c>
      <c r="B145" s="89" t="str">
        <f>Consumables!B25</f>
        <v>Scrubber sponges</v>
      </c>
      <c r="C145" s="90">
        <f>Consumables!C25</f>
        <v>8</v>
      </c>
      <c r="D145" s="90">
        <f>Consumables!D25</f>
        <v>12</v>
      </c>
      <c r="E145" s="92">
        <f>Consumables!E25</f>
        <v>4</v>
      </c>
      <c r="F145" s="89" t="str">
        <f>Consumables!F25</f>
        <v>Master Bath Shower Closet</v>
      </c>
    </row>
    <row r="146" spans="1:6" x14ac:dyDescent="0.3">
      <c r="A146" s="88">
        <f>'Front Bath'!A70</f>
        <v>44235</v>
      </c>
      <c r="B146" s="89" t="str">
        <f>'Front Bath'!B70</f>
        <v>Seaweed sheets-pkg</v>
      </c>
      <c r="C146" s="90">
        <f>'Front Bath'!C70</f>
        <v>1</v>
      </c>
      <c r="D146" s="90">
        <f>'Front Bath'!D70</f>
        <v>1</v>
      </c>
      <c r="E146" s="92">
        <f>'Front Bath'!E70</f>
        <v>0</v>
      </c>
      <c r="F146" s="89" t="str">
        <f>'Front Bath'!F70</f>
        <v>front bath-l</v>
      </c>
    </row>
    <row r="147" spans="1:6" x14ac:dyDescent="0.3">
      <c r="A147" s="88">
        <f>Consumables!A16</f>
        <v>44235</v>
      </c>
      <c r="B147" s="89" t="str">
        <f>Consumables!B16</f>
        <v>Shampoo</v>
      </c>
      <c r="C147" s="90">
        <f>Consumables!C16</f>
        <v>0</v>
      </c>
      <c r="D147" s="90">
        <f>Consumables!D16</f>
        <v>2</v>
      </c>
      <c r="E147" s="92">
        <f>Consumables!E16</f>
        <v>2</v>
      </c>
      <c r="F147" s="89" t="str">
        <f>Consumables!F16</f>
        <v>Master Bath - Under Sink</v>
      </c>
    </row>
    <row r="148" spans="1:6" x14ac:dyDescent="0.3">
      <c r="A148" s="88">
        <f>Consumables!A21</f>
        <v>44235</v>
      </c>
      <c r="B148" s="89" t="str">
        <f>Consumables!B21</f>
        <v>Shavers</v>
      </c>
      <c r="C148" s="90">
        <f>Consumables!C21</f>
        <v>15</v>
      </c>
      <c r="D148" s="90">
        <f>Consumables!D21</f>
        <v>12</v>
      </c>
      <c r="E148" s="92">
        <f>Consumables!E21</f>
        <v>0</v>
      </c>
      <c r="F148" s="89" t="str">
        <f>Consumables!F21</f>
        <v>Master Bath - Under Sink</v>
      </c>
    </row>
    <row r="149" spans="1:6" x14ac:dyDescent="0.3">
      <c r="A149" s="88">
        <f>Consumables!A20</f>
        <v>44235</v>
      </c>
      <c r="B149" s="89" t="str">
        <f>Consumables!B20</f>
        <v>Shaving Crème</v>
      </c>
      <c r="C149" s="90">
        <f>Consumables!C20</f>
        <v>3</v>
      </c>
      <c r="D149" s="90">
        <f>Consumables!D20</f>
        <v>3</v>
      </c>
      <c r="E149" s="92">
        <f>Consumables!E20</f>
        <v>0</v>
      </c>
      <c r="F149" s="89" t="str">
        <f>Consumables!F20</f>
        <v>Master Bath - Under Sink</v>
      </c>
    </row>
    <row r="150" spans="1:6" x14ac:dyDescent="0.3">
      <c r="A150" s="88">
        <f>'Front Bath'!A21</f>
        <v>44235</v>
      </c>
      <c r="B150" s="89" t="str">
        <f>'Front Bath'!B21</f>
        <v>Shortening - cup</v>
      </c>
      <c r="C150" s="90">
        <f>'Front Bath'!C21</f>
        <v>2</v>
      </c>
      <c r="D150" s="90">
        <f>'Front Bath'!D21</f>
        <v>2</v>
      </c>
      <c r="E150" s="92">
        <f>'Front Bath'!E21</f>
        <v>0</v>
      </c>
      <c r="F150" s="89" t="str">
        <f>'Front Bath'!F21</f>
        <v>front bath-u</v>
      </c>
    </row>
    <row r="151" spans="1:6" x14ac:dyDescent="0.3">
      <c r="A151" s="88">
        <f>'Front Bath'!A34</f>
        <v>44235</v>
      </c>
      <c r="B151" s="89" t="str">
        <f>'Front Bath'!B34</f>
        <v>Sliced Almonds - lb</v>
      </c>
      <c r="C151" s="90">
        <f>'Front Bath'!C34</f>
        <v>0.75</v>
      </c>
      <c r="D151" s="90">
        <f>'Front Bath'!D34</f>
        <v>0.75</v>
      </c>
      <c r="E151" s="92">
        <f>'Front Bath'!E34</f>
        <v>0</v>
      </c>
      <c r="F151" s="89" t="str">
        <f>'Front Bath'!F34</f>
        <v>front bath-u</v>
      </c>
    </row>
    <row r="152" spans="1:6" x14ac:dyDescent="0.3">
      <c r="A152" s="88">
        <f>Consumables!A43</f>
        <v>44235</v>
      </c>
      <c r="B152" s="89" t="str">
        <f>Consumables!B43</f>
        <v>Small Garbage Bags</v>
      </c>
      <c r="C152" s="90">
        <f>Consumables!C43</f>
        <v>1</v>
      </c>
      <c r="D152" s="90">
        <f>Consumables!D43</f>
        <v>3</v>
      </c>
      <c r="E152" s="92">
        <f>Consumables!E43</f>
        <v>2</v>
      </c>
      <c r="F152" s="89" t="str">
        <f>Consumables!F43</f>
        <v>Forward Head</v>
      </c>
    </row>
    <row r="153" spans="1:6" x14ac:dyDescent="0.3">
      <c r="A153" s="88">
        <f>'Front Bath'!A67</f>
        <v>44235</v>
      </c>
      <c r="B153" s="89" t="str">
        <f>'Front Bath'!B67</f>
        <v>Snack bars - bin</v>
      </c>
      <c r="C153" s="90">
        <f>'Front Bath'!C67</f>
        <v>13</v>
      </c>
      <c r="D153" s="90">
        <f>'Front Bath'!D67</f>
        <v>48</v>
      </c>
      <c r="E153" s="92">
        <f>'Front Bath'!E67</f>
        <v>35</v>
      </c>
      <c r="F153" s="89" t="str">
        <f>'Front Bath'!F67</f>
        <v>front bath-l</v>
      </c>
    </row>
    <row r="154" spans="1:6" x14ac:dyDescent="0.3">
      <c r="A154" s="88">
        <f>Salon!A12</f>
        <v>44234</v>
      </c>
      <c r="B154" s="89" t="str">
        <f>Salon!B12</f>
        <v>Soup - Variety</v>
      </c>
      <c r="C154" s="90">
        <f>Salon!C12</f>
        <v>2</v>
      </c>
      <c r="D154" s="90">
        <f>Salon!D12</f>
        <v>12</v>
      </c>
      <c r="E154" s="92">
        <f>Salon!E12</f>
        <v>10</v>
      </c>
      <c r="F154" s="89" t="str">
        <f>Salon!F12</f>
        <v>Salon</v>
      </c>
    </row>
    <row r="155" spans="1:6" x14ac:dyDescent="0.3">
      <c r="A155" s="88">
        <f>Pantry!A38</f>
        <v>44234</v>
      </c>
      <c r="B155" s="89" t="str">
        <f>Pantry!B38</f>
        <v>Soy Sauce</v>
      </c>
      <c r="C155" s="90">
        <f>Pantry!C38</f>
        <v>1</v>
      </c>
      <c r="D155" s="90">
        <f>Pantry!D38</f>
        <v>1</v>
      </c>
      <c r="E155" s="92">
        <f>Pantry!E38</f>
        <v>0</v>
      </c>
      <c r="F155" s="89" t="str">
        <f>Pantry!F38</f>
        <v>Pantry</v>
      </c>
    </row>
    <row r="156" spans="1:6" x14ac:dyDescent="0.3">
      <c r="A156" s="88">
        <f>'Salon Corner'!A12</f>
        <v>44234</v>
      </c>
      <c r="B156" s="89" t="str">
        <f>'Salon Corner'!B12</f>
        <v>Spagetti Pasta</v>
      </c>
      <c r="C156" s="90">
        <f>'Salon Corner'!C12</f>
        <v>1</v>
      </c>
      <c r="D156" s="90">
        <f>'Salon Corner'!D12</f>
        <v>8</v>
      </c>
      <c r="E156" s="92">
        <f>'Salon Corner'!E12</f>
        <v>7</v>
      </c>
      <c r="F156" s="89" t="str">
        <f>'Salon Corner'!F12</f>
        <v>Salon Corner</v>
      </c>
    </row>
    <row r="157" spans="1:6" x14ac:dyDescent="0.3">
      <c r="A157" s="88">
        <f>'Front Bath'!A15</f>
        <v>44235</v>
      </c>
      <c r="B157" s="89" t="str">
        <f>'Front Bath'!B15</f>
        <v>Splenda - Bag</v>
      </c>
      <c r="C157" s="90">
        <f>'Front Bath'!C15</f>
        <v>1</v>
      </c>
      <c r="D157" s="90">
        <f>'Front Bath'!D15</f>
        <v>1</v>
      </c>
      <c r="E157" s="92">
        <f>'Front Bath'!E15</f>
        <v>0</v>
      </c>
      <c r="F157" s="89" t="str">
        <f>'Front Bath'!F15</f>
        <v>front bath-u</v>
      </c>
    </row>
    <row r="158" spans="1:6" x14ac:dyDescent="0.3">
      <c r="A158" s="88">
        <f>Consumables!A35</f>
        <v>44235</v>
      </c>
      <c r="B158" s="89" t="str">
        <f>Consumables!B35</f>
        <v>Spot remover</v>
      </c>
      <c r="C158" s="90">
        <f>Consumables!C35</f>
        <v>0</v>
      </c>
      <c r="D158" s="90">
        <f>Consumables!D35</f>
        <v>2</v>
      </c>
      <c r="E158" s="92">
        <f>Consumables!E35</f>
        <v>2</v>
      </c>
      <c r="F158" s="89" t="str">
        <f>Consumables!F35</f>
        <v>Lazarette/Master bath</v>
      </c>
    </row>
    <row r="159" spans="1:6" x14ac:dyDescent="0.3">
      <c r="A159" s="88">
        <f>'Under Master Bed'!A6</f>
        <v>44234</v>
      </c>
      <c r="B159" s="89" t="str">
        <f>'Under Master Bed'!B6</f>
        <v>Sugar in pounds</v>
      </c>
      <c r="C159" s="90">
        <f>'Under Master Bed'!C6</f>
        <v>0</v>
      </c>
      <c r="D159" s="90">
        <f>'Under Master Bed'!D6</f>
        <v>10</v>
      </c>
      <c r="E159" s="92">
        <f>'Under Master Bed'!E6</f>
        <v>10</v>
      </c>
      <c r="F159" s="89" t="str">
        <f>'Under Master Bed'!F6</f>
        <v>Under master bed</v>
      </c>
    </row>
    <row r="160" spans="1:6" x14ac:dyDescent="0.3">
      <c r="A160" s="88">
        <f>'Front Bath'!A14</f>
        <v>44235</v>
      </c>
      <c r="B160" s="89" t="str">
        <f>'Front Bath'!B14</f>
        <v>Sugar-lbs</v>
      </c>
      <c r="C160" s="90">
        <f>'Front Bath'!C14</f>
        <v>6</v>
      </c>
      <c r="D160" s="90">
        <f>'Front Bath'!D14</f>
        <v>6</v>
      </c>
      <c r="E160" s="92">
        <f>'Front Bath'!E14</f>
        <v>0</v>
      </c>
      <c r="F160" s="89" t="str">
        <f>'Front Bath'!F14</f>
        <v>front bath-u</v>
      </c>
    </row>
    <row r="161" spans="1:6" x14ac:dyDescent="0.3">
      <c r="A161" s="88">
        <f>Consumables!A13</f>
        <v>44235</v>
      </c>
      <c r="B161" s="89" t="str">
        <f>Consumables!B13</f>
        <v>Suntan Lotion - SPF 30</v>
      </c>
      <c r="C161" s="90">
        <f>Consumables!C13</f>
        <v>2</v>
      </c>
      <c r="D161" s="90">
        <f>Consumables!D13</f>
        <v>1</v>
      </c>
      <c r="E161" s="92">
        <f>Consumables!E13</f>
        <v>0</v>
      </c>
      <c r="F161" s="89" t="str">
        <f>Consumables!F13</f>
        <v>Master Bath Cabinet</v>
      </c>
    </row>
    <row r="162" spans="1:6" x14ac:dyDescent="0.3">
      <c r="A162" s="88">
        <f>Consumables!A15</f>
        <v>44235</v>
      </c>
      <c r="B162" s="89" t="str">
        <f>Consumables!B15</f>
        <v>Suntan Lotion - SPF 6</v>
      </c>
      <c r="C162" s="90">
        <f>Consumables!C15</f>
        <v>1</v>
      </c>
      <c r="D162" s="90">
        <f>Consumables!D15</f>
        <v>1</v>
      </c>
      <c r="E162" s="92">
        <f>Consumables!E15</f>
        <v>0</v>
      </c>
      <c r="F162" s="89" t="str">
        <f>Consumables!F15</f>
        <v>Master Bath Cabinet</v>
      </c>
    </row>
    <row r="163" spans="1:6" x14ac:dyDescent="0.3">
      <c r="A163" s="88">
        <f>Consumables!A14</f>
        <v>44235</v>
      </c>
      <c r="B163" s="89" t="str">
        <f>Consumables!B14</f>
        <v>Suntan Lotion - SPF 70</v>
      </c>
      <c r="C163" s="90">
        <f>Consumables!C14</f>
        <v>1</v>
      </c>
      <c r="D163" s="90">
        <f>Consumables!D14</f>
        <v>1</v>
      </c>
      <c r="E163" s="92">
        <f>Consumables!E14</f>
        <v>0</v>
      </c>
      <c r="F163" s="89" t="str">
        <f>Consumables!F14</f>
        <v>Master Bath Cabinet</v>
      </c>
    </row>
    <row r="164" spans="1:6" x14ac:dyDescent="0.3">
      <c r="A164" s="88">
        <f>'Front Bath'!A71</f>
        <v>44235</v>
      </c>
      <c r="B164" s="89" t="str">
        <f>'Front Bath'!B71</f>
        <v>Sushi Bin</v>
      </c>
      <c r="C164" s="90">
        <f>'Front Bath'!C71</f>
        <v>1</v>
      </c>
      <c r="D164" s="90">
        <f>'Front Bath'!D71</f>
        <v>1</v>
      </c>
      <c r="E164" s="92">
        <f>'Front Bath'!E71</f>
        <v>0</v>
      </c>
      <c r="F164" s="89" t="str">
        <f>'Front Bath'!F71</f>
        <v>front bath-l</v>
      </c>
    </row>
    <row r="165" spans="1:6" x14ac:dyDescent="0.3">
      <c r="A165" s="88">
        <f>Consumables!A32</f>
        <v>44235</v>
      </c>
      <c r="B165" s="89" t="str">
        <f>Consumables!B32</f>
        <v>Swiffer Duster</v>
      </c>
      <c r="C165" s="90">
        <v>16</v>
      </c>
      <c r="D165" s="90">
        <f>Consumables!D32</f>
        <v>28</v>
      </c>
      <c r="E165" s="92">
        <f>Consumables!E32</f>
        <v>12</v>
      </c>
      <c r="F165" s="89" t="str">
        <f>Consumables!F32</f>
        <v>Master Shower Cabinet</v>
      </c>
    </row>
    <row r="166" spans="1:6" x14ac:dyDescent="0.3">
      <c r="A166" s="88">
        <f>Consumables!A65</f>
        <v>44235</v>
      </c>
      <c r="B166" s="89" t="str">
        <f>Consumables!B65</f>
        <v>Tape/Bandaids/Ointment--bag</v>
      </c>
      <c r="C166" s="90">
        <f>Consumables!C65</f>
        <v>0</v>
      </c>
      <c r="D166" s="90">
        <f>Consumables!D65</f>
        <v>1</v>
      </c>
      <c r="E166" s="92">
        <f>Consumables!E65</f>
        <v>1</v>
      </c>
      <c r="F166" s="89" t="str">
        <f>Consumables!F65</f>
        <v>Master Bath Cabinet</v>
      </c>
    </row>
    <row r="167" spans="1:6" x14ac:dyDescent="0.3">
      <c r="A167" s="88">
        <f>'Front Bath'!A44</f>
        <v>44235</v>
      </c>
      <c r="B167" s="89" t="str">
        <f>'Front Bath'!B44</f>
        <v>Tea - sleeve</v>
      </c>
      <c r="C167" s="90">
        <f>'Front Bath'!C44</f>
        <v>1</v>
      </c>
      <c r="D167" s="90">
        <f>'Front Bath'!D44</f>
        <v>3</v>
      </c>
      <c r="E167" s="92">
        <f>'Front Bath'!E44</f>
        <v>2</v>
      </c>
      <c r="F167" s="89" t="str">
        <f>'Front Bath'!F44</f>
        <v>front bath-u</v>
      </c>
    </row>
    <row r="168" spans="1:6" x14ac:dyDescent="0.3">
      <c r="A168" s="88">
        <f>Consumables!A47</f>
        <v>44235</v>
      </c>
      <c r="B168" s="89" t="str">
        <f>Consumables!B47</f>
        <v>Toilet Paper</v>
      </c>
      <c r="C168" s="90">
        <f>Consumables!C47</f>
        <v>18</v>
      </c>
      <c r="D168" s="90">
        <f>Consumables!D47</f>
        <v>60</v>
      </c>
      <c r="E168" s="92">
        <f>Consumables!E47</f>
        <v>42</v>
      </c>
      <c r="F168" s="89" t="str">
        <f>Consumables!F47</f>
        <v>Forward Head/Master  - Under Sink</v>
      </c>
    </row>
    <row r="169" spans="1:6" x14ac:dyDescent="0.3">
      <c r="A169" s="88">
        <f>Salon!A13</f>
        <v>44234</v>
      </c>
      <c r="B169" s="89" t="str">
        <f>Salon!B13</f>
        <v>Tomato Paste</v>
      </c>
      <c r="C169" s="90">
        <f>Salon!C13</f>
        <v>9</v>
      </c>
      <c r="D169" s="90">
        <f>Salon!D13</f>
        <v>6</v>
      </c>
      <c r="E169" s="92">
        <f>Salon!E13</f>
        <v>0</v>
      </c>
      <c r="F169" s="89" t="str">
        <f>Salon!F13</f>
        <v>Salon</v>
      </c>
    </row>
    <row r="170" spans="1:6" x14ac:dyDescent="0.3">
      <c r="A170" s="88">
        <f>Salon!A14</f>
        <v>44234</v>
      </c>
      <c r="B170" s="89" t="str">
        <f>Salon!B14</f>
        <v>Tomato Sauce</v>
      </c>
      <c r="C170" s="90">
        <f>Salon!C14</f>
        <v>3</v>
      </c>
      <c r="D170" s="90">
        <f>Salon!D14</f>
        <v>4</v>
      </c>
      <c r="E170" s="92">
        <f>Salon!E14</f>
        <v>1</v>
      </c>
      <c r="F170" s="89" t="str">
        <f>Salon!F14</f>
        <v>Salon</v>
      </c>
    </row>
    <row r="171" spans="1:6" x14ac:dyDescent="0.3">
      <c r="A171" s="88">
        <f>Salon!A15</f>
        <v>44234</v>
      </c>
      <c r="B171" s="89" t="str">
        <f>Salon!B15</f>
        <v>Tomatoes (Diced, Stewed, Fire Roasted)</v>
      </c>
      <c r="C171" s="90">
        <f>Salon!C15</f>
        <v>10</v>
      </c>
      <c r="D171" s="90">
        <f>Salon!D15</f>
        <v>18</v>
      </c>
      <c r="E171" s="92">
        <f>Salon!E15</f>
        <v>8</v>
      </c>
      <c r="F171" s="89" t="str">
        <f>Salon!F15</f>
        <v>Salon</v>
      </c>
    </row>
    <row r="172" spans="1:6" x14ac:dyDescent="0.3">
      <c r="A172" s="88">
        <f>Consumables!A6</f>
        <v>44235</v>
      </c>
      <c r="B172" s="89" t="str">
        <f>Consumables!B6</f>
        <v>Toothbrush heads</v>
      </c>
      <c r="C172" s="90">
        <f>Consumables!C6</f>
        <v>2</v>
      </c>
      <c r="D172" s="90">
        <f>Consumables!D6</f>
        <v>4</v>
      </c>
      <c r="E172" s="92">
        <f>Consumables!E6</f>
        <v>2</v>
      </c>
      <c r="F172" s="89" t="str">
        <f>Consumables!F6</f>
        <v>Master Bath Cabinet</v>
      </c>
    </row>
    <row r="173" spans="1:6" x14ac:dyDescent="0.3">
      <c r="A173" s="88">
        <f>Consumables!A4</f>
        <v>44235</v>
      </c>
      <c r="B173" s="89" t="str">
        <f>Consumables!B4</f>
        <v>Toothepaste-crest</v>
      </c>
      <c r="C173" s="90">
        <f>Consumables!C4</f>
        <v>3</v>
      </c>
      <c r="D173" s="90">
        <f>Consumables!D4</f>
        <v>4</v>
      </c>
      <c r="E173" s="92">
        <f>Consumables!E4</f>
        <v>1</v>
      </c>
      <c r="F173" s="89" t="str">
        <f>Consumables!F4</f>
        <v>Master Bath Cabinet</v>
      </c>
    </row>
    <row r="174" spans="1:6" x14ac:dyDescent="0.3">
      <c r="A174" s="88">
        <f>Consumables!A5</f>
        <v>44235</v>
      </c>
      <c r="B174" s="89" t="str">
        <f>Consumables!B5</f>
        <v>Toothepaste-Sensodyne</v>
      </c>
      <c r="C174" s="90">
        <f>Consumables!C5</f>
        <v>1</v>
      </c>
      <c r="D174" s="90">
        <f>Consumables!D5</f>
        <v>4</v>
      </c>
      <c r="E174" s="92">
        <f>Consumables!E5</f>
        <v>3</v>
      </c>
      <c r="F174" s="89" t="str">
        <f>Consumables!F5</f>
        <v>Master Bath Cabinet</v>
      </c>
    </row>
    <row r="175" spans="1:6" x14ac:dyDescent="0.3">
      <c r="A175" s="88">
        <f>'Front Bath'!A9</f>
        <v>44235</v>
      </c>
      <c r="B175" s="89" t="str">
        <f>'Front Bath'!B9</f>
        <v>Top Ramen</v>
      </c>
      <c r="C175" s="90">
        <f>'Front Bath'!C9</f>
        <v>28</v>
      </c>
      <c r="D175" s="90">
        <f>'Front Bath'!D9</f>
        <v>28</v>
      </c>
      <c r="E175" s="92">
        <f>'Front Bath'!E9</f>
        <v>0</v>
      </c>
      <c r="F175" s="89" t="str">
        <f>'Front Bath'!F9</f>
        <v>front bath-u</v>
      </c>
    </row>
    <row r="176" spans="1:6" x14ac:dyDescent="0.3">
      <c r="A176" s="88">
        <f>'Front Bath'!A65</f>
        <v>44235</v>
      </c>
      <c r="B176" s="89" t="str">
        <f>'Front Bath'!B65</f>
        <v>Trail Mix - bin</v>
      </c>
      <c r="C176" s="93">
        <v>6</v>
      </c>
      <c r="D176" s="90">
        <f>'Front Bath'!D65</f>
        <v>48</v>
      </c>
      <c r="E176" s="92">
        <f>'Front Bath'!E65</f>
        <v>42</v>
      </c>
      <c r="F176" s="89" t="str">
        <f>'Front Bath'!F65</f>
        <v>front bath-l</v>
      </c>
    </row>
    <row r="177" spans="1:6" x14ac:dyDescent="0.3">
      <c r="A177" s="88">
        <f>'Front Bath'!A18</f>
        <v>44235</v>
      </c>
      <c r="B177" s="89" t="str">
        <f>'Front Bath'!B18</f>
        <v>Vanilla Extract - lg</v>
      </c>
      <c r="C177" s="90">
        <f>'Front Bath'!C18</f>
        <v>0.75</v>
      </c>
      <c r="D177" s="90">
        <f>'Front Bath'!D18</f>
        <v>1</v>
      </c>
      <c r="E177" s="92">
        <f>'Front Bath'!E18</f>
        <v>0.25</v>
      </c>
      <c r="F177" s="89" t="str">
        <f>'Front Bath'!F18</f>
        <v>front bath-u</v>
      </c>
    </row>
    <row r="178" spans="1:6" x14ac:dyDescent="0.3">
      <c r="A178" s="88">
        <f>'Front Bath'!A19</f>
        <v>44235</v>
      </c>
      <c r="B178" s="89" t="str">
        <f>'Front Bath'!B19</f>
        <v>Various Extracts</v>
      </c>
      <c r="C178" s="90">
        <f>'Front Bath'!C19</f>
        <v>4</v>
      </c>
      <c r="D178" s="90">
        <f>'Front Bath'!D19</f>
        <v>4</v>
      </c>
      <c r="E178" s="92">
        <f>'Front Bath'!E19</f>
        <v>0</v>
      </c>
      <c r="F178" s="89" t="str">
        <f>'Front Bath'!F19</f>
        <v>front bath-u</v>
      </c>
    </row>
    <row r="179" spans="1:6" x14ac:dyDescent="0.3">
      <c r="A179" s="88">
        <f>'Under Master Bed'!A7</f>
        <v>44234</v>
      </c>
      <c r="B179" s="89" t="str">
        <f>'Under Master Bed'!B7</f>
        <v>Vegtable Oil</v>
      </c>
      <c r="C179" s="90">
        <f>'Under Master Bed'!C7</f>
        <v>0</v>
      </c>
      <c r="D179" s="90">
        <f>'Under Master Bed'!D7</f>
        <v>8</v>
      </c>
      <c r="E179" s="92">
        <f>'Under Master Bed'!E7</f>
        <v>8</v>
      </c>
      <c r="F179" s="89" t="str">
        <f>'Under Master Bed'!F7</f>
        <v>Under master bed</v>
      </c>
    </row>
    <row r="180" spans="1:6" x14ac:dyDescent="0.3">
      <c r="A180" s="88">
        <f>'Under Master Bed'!A8</f>
        <v>44234</v>
      </c>
      <c r="B180" s="89" t="str">
        <f>'Under Master Bed'!B8</f>
        <v>Vinegar</v>
      </c>
      <c r="C180" s="90">
        <f>'Under Master Bed'!C8</f>
        <v>1</v>
      </c>
      <c r="D180" s="90">
        <f>'Under Master Bed'!D8</f>
        <v>3</v>
      </c>
      <c r="E180" s="92">
        <f>'Under Master Bed'!E8</f>
        <v>2</v>
      </c>
      <c r="F180" s="89" t="str">
        <f>'Under Master Bed'!F8</f>
        <v>Under master bed</v>
      </c>
    </row>
    <row r="181" spans="1:6" x14ac:dyDescent="0.3">
      <c r="A181" s="88">
        <f>'Under Master Bed'!A11</f>
        <v>44234</v>
      </c>
      <c r="B181" s="89" t="str">
        <f>'Under Master Bed'!B11</f>
        <v>Waxed Paper</v>
      </c>
      <c r="C181" s="90">
        <f>'Under Master Bed'!C11</f>
        <v>1</v>
      </c>
      <c r="D181" s="90">
        <f>'Under Master Bed'!D11</f>
        <v>1</v>
      </c>
      <c r="E181" s="92">
        <f>'Under Master Bed'!E11</f>
        <v>0</v>
      </c>
      <c r="F181" s="89" t="str">
        <f>'Under Master Bed'!F11</f>
        <v>Under Master Bed</v>
      </c>
    </row>
    <row r="182" spans="1:6" x14ac:dyDescent="0.3">
      <c r="A182" s="88">
        <f>'Front Bath'!A58</f>
        <v>44235</v>
      </c>
      <c r="B182" s="89" t="str">
        <f>'Front Bath'!B58</f>
        <v>Wheat Thins-bag</v>
      </c>
      <c r="C182" s="90">
        <f>'Front Bath'!C58</f>
        <v>0</v>
      </c>
      <c r="D182" s="90">
        <f>'Front Bath'!D58</f>
        <v>4</v>
      </c>
      <c r="E182" s="92">
        <f>'Front Bath'!E58</f>
        <v>4</v>
      </c>
      <c r="F182" s="89" t="str">
        <f>'Front Bath'!F58</f>
        <v>front bath-l</v>
      </c>
    </row>
    <row r="183" spans="1:6" x14ac:dyDescent="0.3">
      <c r="A183" s="88">
        <f>Consumables!A27</f>
        <v>44235</v>
      </c>
      <c r="B183" s="89" t="str">
        <f>Consumables!B27</f>
        <v>Windex</v>
      </c>
      <c r="C183" s="90">
        <f>Consumables!C27</f>
        <v>1</v>
      </c>
      <c r="D183" s="90">
        <f>Consumables!D27</f>
        <v>2</v>
      </c>
      <c r="E183" s="92">
        <f>Consumables!E27</f>
        <v>1</v>
      </c>
      <c r="F183" s="89" t="str">
        <f>Consumables!F27</f>
        <v>Master Bath Shower Closet</v>
      </c>
    </row>
    <row r="184" spans="1:6" x14ac:dyDescent="0.3">
      <c r="A184" s="88">
        <f>Pantry!A34</f>
        <v>44234</v>
      </c>
      <c r="B184" s="89" t="str">
        <f>Pantry!B34</f>
        <v>Worcstershire Sauce</v>
      </c>
      <c r="C184" s="90">
        <f>Pantry!C34</f>
        <v>1</v>
      </c>
      <c r="D184" s="90">
        <f>Pantry!D34</f>
        <v>1</v>
      </c>
      <c r="E184" s="92">
        <f>Pantry!E34</f>
        <v>0</v>
      </c>
      <c r="F184" s="89" t="str">
        <f>Pantry!F34</f>
        <v>Pantry</v>
      </c>
    </row>
    <row r="185" spans="1:6" x14ac:dyDescent="0.3">
      <c r="A185" s="88">
        <f>Consumables!A64</f>
        <v>44235</v>
      </c>
      <c r="B185" s="89" t="str">
        <f>Consumables!B64</f>
        <v>Wraps--gal ziplock</v>
      </c>
      <c r="C185" s="90">
        <f>Consumables!C64</f>
        <v>1</v>
      </c>
      <c r="D185" s="90">
        <f>Consumables!D64</f>
        <v>1</v>
      </c>
      <c r="E185" s="92">
        <f>Consumables!E64</f>
        <v>0</v>
      </c>
      <c r="F185" s="89" t="str">
        <f>Consumables!F64</f>
        <v>Master Bath Cabinet</v>
      </c>
    </row>
    <row r="186" spans="1:6" x14ac:dyDescent="0.3">
      <c r="A186" s="88">
        <f>'Front Bath'!A22</f>
        <v>44235</v>
      </c>
      <c r="B186" s="89" t="str">
        <f>'Front Bath'!B22</f>
        <v>Yeast jar</v>
      </c>
      <c r="C186" s="90">
        <f>'Front Bath'!C22</f>
        <v>0</v>
      </c>
      <c r="D186" s="90">
        <f>'Front Bath'!D22</f>
        <v>1</v>
      </c>
      <c r="E186" s="92">
        <f>'Front Bath'!E22</f>
        <v>1</v>
      </c>
      <c r="F186" s="89" t="str">
        <f>'Front Bath'!F22</f>
        <v>front bath-u</v>
      </c>
    </row>
    <row r="187" spans="1:6" x14ac:dyDescent="0.3">
      <c r="A187" s="88">
        <f>'Salon Forward'!A6</f>
        <v>44234</v>
      </c>
      <c r="B187" s="89" t="str">
        <f>'Salon Forward'!B6</f>
        <v>Zataran's Sides</v>
      </c>
      <c r="C187" s="90">
        <f>'Salon Forward'!C6</f>
        <v>5</v>
      </c>
      <c r="D187" s="90">
        <f>'Salon Forward'!D6</f>
        <v>6</v>
      </c>
      <c r="E187" s="92">
        <f>'Salon Forward'!E6</f>
        <v>1</v>
      </c>
      <c r="F187" s="89" t="str">
        <f>'Salon Forward'!F6</f>
        <v>Salon Foreward</v>
      </c>
    </row>
  </sheetData>
  <sortState xmlns:xlrd2="http://schemas.microsoft.com/office/spreadsheetml/2017/richdata2" ref="A3:F187">
    <sortCondition ref="B3:B187"/>
  </sortState>
  <conditionalFormatting sqref="E2:E179">
    <cfRule type="cellIs" dxfId="14" priority="11" operator="greaterThan">
      <formula>0</formula>
    </cfRule>
    <cfRule type="cellIs" dxfId="13" priority="12" operator="greaterThan">
      <formula>0</formula>
    </cfRule>
  </conditionalFormatting>
  <conditionalFormatting sqref="E3:E179">
    <cfRule type="cellIs" dxfId="12" priority="15" operator="equal">
      <formula>0</formula>
    </cfRule>
  </conditionalFormatting>
  <conditionalFormatting sqref="E3:E179">
    <cfRule type="cellIs" dxfId="11" priority="13" operator="equal">
      <formula>0</formula>
    </cfRule>
    <cfRule type="cellIs" dxfId="10" priority="14" operator="greaterThan">
      <formula>0</formula>
    </cfRule>
  </conditionalFormatting>
  <conditionalFormatting sqref="E180:E187">
    <cfRule type="cellIs" dxfId="9" priority="1" operator="greaterThan">
      <formula>0</formula>
    </cfRule>
    <cfRule type="cellIs" dxfId="8" priority="2" operator="greaterThan">
      <formula>0</formula>
    </cfRule>
  </conditionalFormatting>
  <conditionalFormatting sqref="E180:E187">
    <cfRule type="cellIs" dxfId="7" priority="5" operator="equal">
      <formula>0</formula>
    </cfRule>
  </conditionalFormatting>
  <conditionalFormatting sqref="E180:E187">
    <cfRule type="cellIs" dxfId="6" priority="3" operator="equal">
      <formula>0</formula>
    </cfRule>
    <cfRule type="cellIs" dxfId="5" priority="4" operator="greater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14</vt:i4>
      </vt:variant>
    </vt:vector>
  </HeadingPairs>
  <TitlesOfParts>
    <vt:vector size="24" baseType="lpstr">
      <vt:lpstr>Cover Sheet</vt:lpstr>
      <vt:lpstr>Salon</vt:lpstr>
      <vt:lpstr>Salon Corner</vt:lpstr>
      <vt:lpstr>Salon Forward</vt:lpstr>
      <vt:lpstr>Pantry</vt:lpstr>
      <vt:lpstr>Front Bath</vt:lpstr>
      <vt:lpstr>Under Master Bed</vt:lpstr>
      <vt:lpstr>Consumables</vt:lpstr>
      <vt:lpstr>Everything Alpha</vt:lpstr>
      <vt:lpstr>To buy</vt:lpstr>
      <vt:lpstr>Consumables!Print_Area</vt:lpstr>
      <vt:lpstr>'Front Bath'!Print_Area</vt:lpstr>
      <vt:lpstr>Pantry!Print_Area</vt:lpstr>
      <vt:lpstr>Salon!Print_Area</vt:lpstr>
      <vt:lpstr>'Salon Corner'!Print_Area</vt:lpstr>
      <vt:lpstr>'Salon Forward'!Print_Area</vt:lpstr>
      <vt:lpstr>'Under Master Bed'!Print_Area</vt:lpstr>
      <vt:lpstr>Consumables!Print_Titles</vt:lpstr>
      <vt:lpstr>'Front Bath'!Print_Titles</vt:lpstr>
      <vt:lpstr>Pantry!Print_Titles</vt:lpstr>
      <vt:lpstr>Salon!Print_Titles</vt:lpstr>
      <vt:lpstr>'Salon Corner'!Print_Titles</vt:lpstr>
      <vt:lpstr>'Salon Forward'!Print_Titles</vt:lpstr>
      <vt:lpstr>'Under Master Bed'!Print_Titles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Addington</dc:creator>
  <cp:lastModifiedBy>Jim Addington</cp:lastModifiedBy>
  <cp:lastPrinted>2021-02-09T01:30:08Z</cp:lastPrinted>
  <dcterms:created xsi:type="dcterms:W3CDTF">2015-01-05T00:54:43Z</dcterms:created>
  <dcterms:modified xsi:type="dcterms:W3CDTF">2021-02-11T00:11:48Z</dcterms:modified>
</cp:coreProperties>
</file>